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fr\Downloads\"/>
    </mc:Choice>
  </mc:AlternateContent>
  <xr:revisionPtr revIDLastSave="0" documentId="13_ncr:1_{4C43CD50-6EDC-4FA7-9F45-B85A834A62BC}" xr6:coauthVersionLast="47" xr6:coauthVersionMax="47" xr10:uidLastSave="{00000000-0000-0000-0000-000000000000}"/>
  <bookViews>
    <workbookView xWindow="-98" yWindow="-98" windowWidth="20715" windowHeight="13276" xr2:uid="{D2D1C61E-938E-4B46-A3CE-A034A756B23F}"/>
  </bookViews>
  <sheets>
    <sheet name="2021" sheetId="21" r:id="rId1"/>
    <sheet name="2022" sheetId="22" r:id="rId2"/>
    <sheet name="2023" sheetId="23" r:id="rId3"/>
    <sheet name="Totals" sheetId="25" r:id="rId4"/>
    <sheet name="Clients" sheetId="11" r:id="rId5"/>
    <sheet name="Sales" sheetId="16" r:id="rId6"/>
    <sheet name="Staff" sheetId="18" r:id="rId7"/>
  </sheets>
  <externalReferences>
    <externalReference r:id="rId8"/>
    <externalReference r:id="rId9"/>
  </externalReferences>
  <definedNames>
    <definedName name="_xlcn.WorksheetConnection_MultipleSheets.xlsxClients1" hidden="1">Clients[]</definedName>
    <definedName name="_xlcn.WorksheetConnection_WORKBOOK20141108.xlsxCustomers" hidden="1">[1]!Customers[#Data]</definedName>
    <definedName name="_xlcn.WorksheetConnection_WORKBOOK20141108.xlsxCustomers1" hidden="1">[2]!Customers[#Data]</definedName>
    <definedName name="_xlcn.WorksheetConnection_WORKBOOK20141108.xlsxOrders" hidden="1">[1]!Orders[#Data]</definedName>
    <definedName name="_xlcn.WorksheetConnection_WORKBOOK20141108.xlsxOrders1" hidden="1">[2]!Orders[#Data]</definedName>
    <definedName name="ee" hidden="1">{"FirstQ",#N/A,FALSE,"Budget2000";"SecondQ",#N/A,FALSE,"Budget2000";"Summary",#N/A,FALSE,"Budget2000"}</definedName>
    <definedName name="ExternalData_1" localSheetId="4" hidden="1">'Clients'!$A$1:$J$9</definedName>
    <definedName name="ExternalData_6" localSheetId="5" hidden="1">Sales!$A$1:$K$307</definedName>
    <definedName name="ExternalData_8" localSheetId="6" hidden="1">Staff!$A$1:$G$11</definedName>
    <definedName name="fr" hidden="1">{"AllDetail",#N/A,FALSE,"Research Budget";"1stQuarter",#N/A,FALSE,"Research Budget";"2nd Quarter",#N/A,FALSE,"Research Budget";"Summary",#N/A,FALSE,"Research Budget"}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lients_a7c6f915-7a65-426f-8647-6ce14c4770d1" name="Clients" connection="Query - Clients"/>
          <x15:modelTable id="Sales_bac71ce0-de47-4242-981e-bd63a88c0fe9" name="Sales" connection="Query - Sales"/>
          <x15:modelTable id="Staff_ae035eae-0e92-4a71-8e43-71a12be865cb" name="Staff" connection="Query - Staff"/>
          <x15:modelTable id="Shippers_5b935db3-0867-46f8-bf29-e9a999fcf092" name="Shippers" connection="Query - Shippers"/>
          <x15:modelTable id="Clients 1" name="Clients 1" connection="WorksheetConnection_MultipleSheets.xlsx!Client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3" l="1"/>
  <c r="E10" i="23"/>
  <c r="F10" i="23"/>
  <c r="G10" i="23"/>
  <c r="H10" i="23" s="1"/>
  <c r="I10" i="23" s="1"/>
  <c r="C11" i="23"/>
  <c r="D9" i="23"/>
  <c r="D8" i="23"/>
  <c r="D7" i="23"/>
  <c r="D6" i="23"/>
  <c r="D5" i="23"/>
  <c r="D4" i="23"/>
  <c r="C11" i="22"/>
  <c r="D9" i="22"/>
  <c r="D8" i="22"/>
  <c r="D7" i="22"/>
  <c r="D6" i="22"/>
  <c r="D5" i="22"/>
  <c r="D4" i="22"/>
  <c r="C11" i="21"/>
  <c r="D9" i="21"/>
  <c r="D8" i="21"/>
  <c r="D7" i="21"/>
  <c r="D6" i="21"/>
  <c r="D5" i="21"/>
  <c r="D4" i="21"/>
  <c r="J10" i="23" l="1"/>
  <c r="D11" i="23"/>
  <c r="E4" i="21"/>
  <c r="E5" i="21"/>
  <c r="F5" i="21" s="1"/>
  <c r="G5" i="21" s="1"/>
  <c r="H5" i="21" s="1"/>
  <c r="I5" i="21" s="1"/>
  <c r="E6" i="21"/>
  <c r="F6" i="21" s="1"/>
  <c r="G6" i="21" s="1"/>
  <c r="H6" i="21" s="1"/>
  <c r="I6" i="21" s="1"/>
  <c r="E7" i="21"/>
  <c r="F7" i="21" s="1"/>
  <c r="G7" i="21" s="1"/>
  <c r="H7" i="21" s="1"/>
  <c r="I7" i="21" s="1"/>
  <c r="E8" i="21"/>
  <c r="F8" i="21" s="1"/>
  <c r="G8" i="21" s="1"/>
  <c r="H8" i="21" s="1"/>
  <c r="I8" i="21" s="1"/>
  <c r="E9" i="21"/>
  <c r="F9" i="21" s="1"/>
  <c r="G9" i="21" s="1"/>
  <c r="H9" i="21" s="1"/>
  <c r="I9" i="21" s="1"/>
  <c r="D11" i="21"/>
  <c r="E4" i="22"/>
  <c r="E5" i="22"/>
  <c r="F5" i="22" s="1"/>
  <c r="G5" i="22" s="1"/>
  <c r="H5" i="22" s="1"/>
  <c r="I5" i="22" s="1"/>
  <c r="E6" i="22"/>
  <c r="F6" i="22" s="1"/>
  <c r="G6" i="22" s="1"/>
  <c r="H6" i="22" s="1"/>
  <c r="I6" i="22" s="1"/>
  <c r="E7" i="22"/>
  <c r="F7" i="22" s="1"/>
  <c r="G7" i="22" s="1"/>
  <c r="H7" i="22" s="1"/>
  <c r="I7" i="22" s="1"/>
  <c r="E8" i="22"/>
  <c r="F8" i="22" s="1"/>
  <c r="G8" i="22" s="1"/>
  <c r="H8" i="22" s="1"/>
  <c r="I8" i="22" s="1"/>
  <c r="E9" i="22"/>
  <c r="F9" i="22" s="1"/>
  <c r="G9" i="22" s="1"/>
  <c r="H9" i="22" s="1"/>
  <c r="I9" i="22" s="1"/>
  <c r="D11" i="22"/>
  <c r="E4" i="23"/>
  <c r="E5" i="23"/>
  <c r="F5" i="23" s="1"/>
  <c r="G5" i="23" s="1"/>
  <c r="H5" i="23" s="1"/>
  <c r="I5" i="23" s="1"/>
  <c r="E6" i="23"/>
  <c r="F6" i="23" s="1"/>
  <c r="G6" i="23" s="1"/>
  <c r="H6" i="23" s="1"/>
  <c r="I6" i="23" s="1"/>
  <c r="E7" i="23"/>
  <c r="F7" i="23" s="1"/>
  <c r="G7" i="23" s="1"/>
  <c r="H7" i="23" s="1"/>
  <c r="I7" i="23" s="1"/>
  <c r="E8" i="23"/>
  <c r="F8" i="23" s="1"/>
  <c r="G8" i="23" s="1"/>
  <c r="H8" i="23" s="1"/>
  <c r="I8" i="23" s="1"/>
  <c r="E9" i="23"/>
  <c r="F9" i="23" s="1"/>
  <c r="G9" i="23" s="1"/>
  <c r="H9" i="23" s="1"/>
  <c r="I9" i="23" s="1"/>
  <c r="J8" i="23" l="1"/>
  <c r="J6" i="22"/>
  <c r="J8" i="21"/>
  <c r="E11" i="21"/>
  <c r="F4" i="21"/>
  <c r="J5" i="23"/>
  <c r="J5" i="22"/>
  <c r="J7" i="21"/>
  <c r="J7" i="23"/>
  <c r="E11" i="22"/>
  <c r="F4" i="22"/>
  <c r="J9" i="23"/>
  <c r="J9" i="22"/>
  <c r="J6" i="21"/>
  <c r="J7" i="22"/>
  <c r="E11" i="23"/>
  <c r="F4" i="23"/>
  <c r="J6" i="23"/>
  <c r="J8" i="22"/>
  <c r="J9" i="21"/>
  <c r="J5" i="21"/>
  <c r="F11" i="22" l="1"/>
  <c r="G4" i="22"/>
  <c r="F11" i="23"/>
  <c r="G4" i="23"/>
  <c r="F11" i="21"/>
  <c r="G4" i="21"/>
  <c r="H4" i="21" l="1"/>
  <c r="G11" i="21"/>
  <c r="G11" i="22"/>
  <c r="H4" i="22"/>
  <c r="G11" i="23"/>
  <c r="H4" i="23"/>
  <c r="H11" i="22" l="1"/>
  <c r="I4" i="22"/>
  <c r="I11" i="22" s="1"/>
  <c r="J11" i="22" s="1"/>
  <c r="H11" i="23"/>
  <c r="I4" i="23"/>
  <c r="H11" i="21"/>
  <c r="I4" i="21"/>
  <c r="I11" i="23" l="1"/>
  <c r="J11" i="23" s="1"/>
  <c r="K10" i="23" s="1"/>
  <c r="J4" i="23"/>
  <c r="K5" i="22"/>
  <c r="K7" i="22"/>
  <c r="K8" i="22"/>
  <c r="K6" i="22"/>
  <c r="K9" i="22"/>
  <c r="I11" i="21"/>
  <c r="J11" i="21" s="1"/>
  <c r="J4" i="21"/>
  <c r="J4" i="22"/>
  <c r="K4" i="22" s="1"/>
  <c r="K4" i="23" l="1"/>
  <c r="K6" i="21"/>
  <c r="K9" i="21"/>
  <c r="K8" i="21"/>
  <c r="K5" i="21"/>
  <c r="K7" i="21"/>
  <c r="K4" i="21"/>
  <c r="K6" i="23"/>
  <c r="K9" i="23"/>
  <c r="K7" i="23"/>
  <c r="K8" i="23"/>
  <c r="K5" i="2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D7403BD-F462-47FA-BBEA-709C60F04E98}" keepAlive="1" name="ModelConnection_ExternalData_1" description="Data Model" type="5" refreshedVersion="8" minRefreshableVersion="5" saveData="1">
    <dbPr connection="Data Model Connection" command="Clients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C9B25F70-850F-4C99-81DC-240A4CD8CE25}" keepAlive="1" name="ModelConnection_ExternalData_6" description="Data Model" type="5" refreshedVersion="8" minRefreshableVersion="5" saveData="1">
    <dbPr connection="Data Model Connection" command="Sales" commandType="3"/>
    <extLst>
      <ext xmlns:x15="http://schemas.microsoft.com/office/spreadsheetml/2010/11/main" uri="{DE250136-89BD-433C-8126-D09CA5730AF9}">
        <x15:connection id="" model="1"/>
      </ext>
    </extLst>
  </connection>
  <connection id="3" xr16:uid="{413A4E2B-D326-47EC-A1FE-A6D723D0460C}" keepAlive="1" name="ModelConnection_ExternalData_8" description="Data Model" type="5" refreshedVersion="8" minRefreshableVersion="5" saveData="1">
    <dbPr connection="Data Model Connection" command="Staff" commandType="3"/>
    <extLst>
      <ext xmlns:x15="http://schemas.microsoft.com/office/spreadsheetml/2010/11/main" uri="{DE250136-89BD-433C-8126-D09CA5730AF9}">
        <x15:connection id="" model="1"/>
      </ext>
    </extLst>
  </connection>
  <connection id="4" xr16:uid="{E0BC675C-5A75-414B-A6EA-F4950ABE53C0}" name="Query - Clients" description="Connection to the 'Clients' query in the workbook." type="100" refreshedVersion="8" minRefreshableVersion="5">
    <extLst>
      <ext xmlns:x15="http://schemas.microsoft.com/office/spreadsheetml/2010/11/main" uri="{DE250136-89BD-433C-8126-D09CA5730AF9}">
        <x15:connection id="7855d523-020c-4e7a-999a-12dd509eac73"/>
      </ext>
    </extLst>
  </connection>
  <connection id="5" xr16:uid="{B7F93975-5672-4F53-AE02-CECD172EC062}" name="Query - Sales" description="Connection to the 'Sales' query in the workbook." type="100" refreshedVersion="8" minRefreshableVersion="5">
    <extLst>
      <ext xmlns:x15="http://schemas.microsoft.com/office/spreadsheetml/2010/11/main" uri="{DE250136-89BD-433C-8126-D09CA5730AF9}">
        <x15:connection id="8612f797-7943-437e-87c3-0700fcbf132f"/>
      </ext>
    </extLst>
  </connection>
  <connection id="6" xr16:uid="{38E80EF0-C322-4E64-8473-D81BD5AD9ED8}" name="Query - Shippers" description="Connection to the 'Shippers' query in the workbook." type="100" refreshedVersion="8" minRefreshableVersion="5">
    <extLst>
      <ext xmlns:x15="http://schemas.microsoft.com/office/spreadsheetml/2010/11/main" uri="{DE250136-89BD-433C-8126-D09CA5730AF9}">
        <x15:connection id="aa67290e-5192-4f35-be1d-808e18db0887"/>
      </ext>
    </extLst>
  </connection>
  <connection id="7" xr16:uid="{ACFBB746-9441-45F3-8DC1-C82FD555B516}" name="Query - Staff" description="Connection to the 'Staff' query in the workbook." type="100" refreshedVersion="8" minRefreshableVersion="5">
    <extLst>
      <ext xmlns:x15="http://schemas.microsoft.com/office/spreadsheetml/2010/11/main" uri="{DE250136-89BD-433C-8126-D09CA5730AF9}">
        <x15:connection id="0392634f-999f-49f3-9da6-ae7e67ceb688"/>
      </ext>
    </extLst>
  </connection>
  <connection id="8" xr16:uid="{33CD741D-E9FB-4DE7-B0AE-376FD86B2212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9" xr16:uid="{2B2820BD-F02D-4D39-A48D-FBA49B860E91}" name="WorksheetConnection_MultipleSheets.xlsx!Clients" type="102" refreshedVersion="8" minRefreshableVersion="5">
    <extLst>
      <ext xmlns:x15="http://schemas.microsoft.com/office/spreadsheetml/2010/11/main" uri="{DE250136-89BD-433C-8126-D09CA5730AF9}">
        <x15:connection id="Clients 1" autoDelete="1">
          <x15:rangePr sourceName="_xlcn.WorksheetConnection_MultipleSheets.xlsxClients1"/>
        </x15:connection>
      </ext>
    </extLst>
  </connection>
</connections>
</file>

<file path=xl/sharedStrings.xml><?xml version="1.0" encoding="utf-8"?>
<sst xmlns="http://schemas.openxmlformats.org/spreadsheetml/2006/main" count="658" uniqueCount="132">
  <si>
    <t>CompanyID</t>
  </si>
  <si>
    <t>CompanyName</t>
  </si>
  <si>
    <t>Address</t>
  </si>
  <si>
    <t>City</t>
  </si>
  <si>
    <t>State</t>
  </si>
  <si>
    <t>Zip</t>
  </si>
  <si>
    <t>Contact First Name</t>
  </si>
  <si>
    <t>Contact last Name</t>
  </si>
  <si>
    <t>Contact Title</t>
  </si>
  <si>
    <t>Taxable</t>
  </si>
  <si>
    <t>Kel's Bells</t>
  </si>
  <si>
    <t>123 N Oak Street</t>
  </si>
  <si>
    <t>Seattle</t>
  </si>
  <si>
    <t>WA</t>
  </si>
  <si>
    <t>Mary</t>
  </si>
  <si>
    <t>Harrison</t>
  </si>
  <si>
    <t>Purchasing Rep</t>
  </si>
  <si>
    <t>Y</t>
  </si>
  <si>
    <t>Lisa's Leases</t>
  </si>
  <si>
    <t>234 W Elm Street</t>
  </si>
  <si>
    <t>Phila</t>
  </si>
  <si>
    <t>PA</t>
  </si>
  <si>
    <t>Joe</t>
  </si>
  <si>
    <t>Weston</t>
  </si>
  <si>
    <t>N</t>
  </si>
  <si>
    <t>Opie's Opals</t>
  </si>
  <si>
    <t>345 S Mesquite Lane</t>
  </si>
  <si>
    <t>Pittsburgh</t>
  </si>
  <si>
    <t>Carol</t>
  </si>
  <si>
    <t>Williams</t>
  </si>
  <si>
    <t>Purchasing Agent</t>
  </si>
  <si>
    <t>Penn's Pens</t>
  </si>
  <si>
    <t>456 E Queen Palm Avenue</t>
  </si>
  <si>
    <t>Miami</t>
  </si>
  <si>
    <t>FL</t>
  </si>
  <si>
    <t>Josephine</t>
  </si>
  <si>
    <t>Miller</t>
  </si>
  <si>
    <t>Rose's Roses</t>
  </si>
  <si>
    <t>567 W Green Avenue</t>
  </si>
  <si>
    <t>Orlando</t>
  </si>
  <si>
    <t>Vincent</t>
  </si>
  <si>
    <t>Rogers</t>
  </si>
  <si>
    <t>Owner</t>
  </si>
  <si>
    <t>Art's Art</t>
  </si>
  <si>
    <t>6001 N Purple Street</t>
  </si>
  <si>
    <t>Augusta</t>
  </si>
  <si>
    <t>GA</t>
  </si>
  <si>
    <t>Jeanne</t>
  </si>
  <si>
    <t>Lorman</t>
  </si>
  <si>
    <t>Senior Purchaser</t>
  </si>
  <si>
    <t>Daisy's Daisies</t>
  </si>
  <si>
    <t>70 S Blue Water Lane</t>
  </si>
  <si>
    <t>Staunton</t>
  </si>
  <si>
    <t>VA</t>
  </si>
  <si>
    <t>Tim</t>
  </si>
  <si>
    <t>Fredricks</t>
  </si>
  <si>
    <t>Purchasing Assistant</t>
  </si>
  <si>
    <t>Frank's Franks</t>
  </si>
  <si>
    <t>801 S Ironwood Rd</t>
  </si>
  <si>
    <t>Harrisburg</t>
  </si>
  <si>
    <t>Marge</t>
  </si>
  <si>
    <t>Paulson</t>
  </si>
  <si>
    <t>Manager</t>
  </si>
  <si>
    <t>ShipperID</t>
  </si>
  <si>
    <t>OrderID</t>
  </si>
  <si>
    <t>OrderAmount</t>
  </si>
  <si>
    <t>OrderDate</t>
  </si>
  <si>
    <t>ShippedDate</t>
  </si>
  <si>
    <t>ShippingFee</t>
  </si>
  <si>
    <t>PaymentMethod</t>
  </si>
  <si>
    <t>PaidDate</t>
  </si>
  <si>
    <t>Ryan</t>
  </si>
  <si>
    <t>Pierce</t>
  </si>
  <si>
    <t>Sales Coordinator</t>
  </si>
  <si>
    <t>South</t>
  </si>
  <si>
    <t>Dwight</t>
  </si>
  <si>
    <t>Costanza</t>
  </si>
  <si>
    <t>Sales Manager</t>
  </si>
  <si>
    <t>Central</t>
  </si>
  <si>
    <t>Angela</t>
  </si>
  <si>
    <t>Brady</t>
  </si>
  <si>
    <t>Sales Representative</t>
  </si>
  <si>
    <t>East</t>
  </si>
  <si>
    <t>Toby</t>
  </si>
  <si>
    <t>Kramer</t>
  </si>
  <si>
    <t>North</t>
  </si>
  <si>
    <t>Oscar</t>
  </si>
  <si>
    <t>Burns</t>
  </si>
  <si>
    <t>Jim</t>
  </si>
  <si>
    <t>Flanders</t>
  </si>
  <si>
    <t>Internet Bot</t>
  </si>
  <si>
    <t>Michael</t>
  </si>
  <si>
    <t>Henderson</t>
  </si>
  <si>
    <t>Andy</t>
  </si>
  <si>
    <t>Peterson</t>
  </si>
  <si>
    <t>West</t>
  </si>
  <si>
    <t>Pam</t>
  </si>
  <si>
    <t>Scott</t>
  </si>
  <si>
    <t>Vice President, Sales</t>
  </si>
  <si>
    <t>Credit Card</t>
  </si>
  <si>
    <t>Check</t>
  </si>
  <si>
    <t>David</t>
  </si>
  <si>
    <t>Honeycut</t>
  </si>
  <si>
    <t>Cash</t>
  </si>
  <si>
    <t>EmployeeID</t>
  </si>
  <si>
    <t>CustomerID</t>
  </si>
  <si>
    <t>FirstName</t>
  </si>
  <si>
    <t>LastName</t>
  </si>
  <si>
    <t>JobTitle</t>
  </si>
  <si>
    <t>BirthDate</t>
  </si>
  <si>
    <t>HireDate</t>
  </si>
  <si>
    <t>Region</t>
  </si>
  <si>
    <t>January</t>
  </si>
  <si>
    <t>February</t>
  </si>
  <si>
    <t>March</t>
  </si>
  <si>
    <t>April</t>
  </si>
  <si>
    <t>May</t>
  </si>
  <si>
    <t>June</t>
  </si>
  <si>
    <t>July</t>
  </si>
  <si>
    <t>Totals</t>
  </si>
  <si>
    <t>% of Total</t>
  </si>
  <si>
    <t>Purchasing</t>
  </si>
  <si>
    <t>Research &amp; Development</t>
  </si>
  <si>
    <t>Computer</t>
  </si>
  <si>
    <t>Warehouse</t>
  </si>
  <si>
    <t>Accounting</t>
  </si>
  <si>
    <t>Company Budget - 2021</t>
  </si>
  <si>
    <t>Sales</t>
  </si>
  <si>
    <t>R&amp;D</t>
  </si>
  <si>
    <t>Company Budget - 2022</t>
  </si>
  <si>
    <t>Company Budget - 2023</t>
  </si>
  <si>
    <t>Website &amp; Social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</si>
</sst>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</cellStyleXfs>
  <cellXfs count="9">
    <xf numFmtId="0" fontId="0" fillId="0" borderId="0" xfId="0"/>
    <xf numFmtId="22" fontId="0" fillId="0" borderId="0" xfId="0" applyNumberFormat="1"/>
    <xf numFmtId="14" fontId="0" fillId="0" borderId="0" xfId="0" applyNumberFormat="1"/>
    <xf numFmtId="0" fontId="1" fillId="0" borderId="0" xfId="1"/>
    <xf numFmtId="0" fontId="3" fillId="0" borderId="0" xfId="1" applyFont="1"/>
    <xf numFmtId="10" fontId="0" fillId="0" borderId="0" xfId="2" applyNumberFormat="1" applyFont="1"/>
    <xf numFmtId="0" fontId="1" fillId="0" borderId="0" xfId="1" applyAlignment="1">
      <alignment horizontal="left"/>
    </xf>
    <xf numFmtId="164" fontId="1" fillId="0" borderId="0" xfId="1" applyNumberFormat="1"/>
    <xf numFmtId="0" fontId="2" fillId="0" borderId="0" xfId="1" applyFont="1" applyAlignment="1">
      <alignment horizontal="center"/>
    </xf>
  </cellXfs>
  <cellStyles count="4">
    <cellStyle name="Normal" xfId="0" builtinId="0"/>
    <cellStyle name="Normal 2" xfId="3" xr:uid="{689335DA-0697-4444-A4EB-6C543380C513}"/>
    <cellStyle name="Normal 4" xfId="1" xr:uid="{C29EC20B-7365-483C-934F-A284837A5BC0}"/>
    <cellStyle name="Percent 2 2" xfId="2" xr:uid="{B2FB97A9-FEA9-4B47-BD0E-87AF7AAF6627}"/>
  </cellStyles>
  <dxfs count="19">
    <dxf>
      <numFmt numFmtId="0" formatCode="General"/>
    </dxf>
    <dxf>
      <numFmt numFmtId="19" formatCode="m/d/yyyy"/>
    </dxf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m/d/yyyy\ h:mm"/>
    </dxf>
    <dxf>
      <numFmt numFmtId="0" formatCode="General"/>
    </dxf>
    <dxf>
      <numFmt numFmtId="27" formatCode="m/d/yyyy\ h:mm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9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23" Type="http://schemas.openxmlformats.org/officeDocument/2006/relationships/customXml" Target="../customXml/item8.xml"/><Relationship Id="rId10" Type="http://schemas.openxmlformats.org/officeDocument/2006/relationships/theme" Target="theme/theme1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Copy%20of%20New%20Sample%20Workbook%20201707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Courses/_PHW_LM%20Create%20Forms%20with%20Excel/Sample%20SkillPath%20Webinar%20Workbook%20version%20201706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 Shortcuts"/>
      <sheetName val="05 Quick Access Keys"/>
      <sheetName val="05 Format Painter1"/>
      <sheetName val="05 Format Painter2"/>
      <sheetName val="06 Merge &amp; Center"/>
      <sheetName val="07 Flash FIll"/>
      <sheetName val="07 Relationships"/>
      <sheetName val="08 Autofilters"/>
      <sheetName val="12 CustomFill Lists`"/>
      <sheetName val="15 External References"/>
      <sheetName val="14 Forms"/>
      <sheetName val="15 Cell Styles"/>
      <sheetName val="15 Conditional Formatting"/>
      <sheetName val="Conditional Formatting2"/>
      <sheetName val="17-18 Series and Spin Button"/>
      <sheetName val="19 Artistic Effects"/>
      <sheetName val="21 Quick Analysis"/>
      <sheetName val="22 GoalSeek"/>
      <sheetName val="Solver"/>
      <sheetName val="Solver Products 2"/>
      <sheetName val="Solver2"/>
      <sheetName val="23 New Functions 2013"/>
      <sheetName val="24 Slicers"/>
      <sheetName val="25 Scenarios"/>
      <sheetName val="25 New Scenarios"/>
      <sheetName val="SUMIFS and SUMPRODUCT"/>
      <sheetName val="27 Correlations"/>
      <sheetName val="27 Descriptive Statistics"/>
      <sheetName val="27 Descriptive Statistics1"/>
      <sheetName val="27 Histogram"/>
      <sheetName val="27 FreqDistribution"/>
      <sheetName val="27 RandomNumberGen"/>
      <sheetName val="27 RankPercentile"/>
      <sheetName val="27 Regression"/>
      <sheetName val="27  Coca Cola Regression"/>
      <sheetName val="28 Sampling"/>
      <sheetName val="Analyze Sales"/>
      <sheetName val="Analyze QC"/>
      <sheetName val="30 Chart Data"/>
      <sheetName val="31 Chart Data`"/>
      <sheetName val="31 Charts 2"/>
      <sheetName val="31 Sparklines and Recomended"/>
      <sheetName val="34 Combo and Doughnut Chart"/>
      <sheetName val="36 PivotTable Data` "/>
      <sheetName val="36 PivotTable 2"/>
      <sheetName val="36 Pivot Table 3"/>
      <sheetName val="P &amp; L Data"/>
      <sheetName val="Actual versus Plan"/>
      <sheetName val="36 ReversePivot"/>
      <sheetName val="45 Macros"/>
      <sheetName val="51 Excel and the Internet"/>
      <sheetName val="57 Sharing"/>
      <sheetName val="60 Locking Cells"/>
      <sheetName val="61 Auditing Formulas"/>
      <sheetName val="62 Trusted Settigs"/>
      <sheetName val="64 Lock Workbook"/>
      <sheetName val="64 Data Validation"/>
      <sheetName val="Index Match"/>
      <sheetName val="VLOOKUP"/>
      <sheetName val="Chapter 1 -IFNA"/>
      <sheetName val="Chapter 5 Integrity"/>
      <sheetName val="Chapter 9 - Debate"/>
      <sheetName val="Chapter 9 Index"/>
      <sheetName val="Finding Last Names"/>
      <sheetName val="Family List"/>
      <sheetName val="Family Result"/>
      <sheetName val="RandomSurveyData"/>
      <sheetName val="SurveyReports"/>
      <sheetName val="Crosswalking"/>
      <sheetName val="Histogram"/>
      <sheetName val="Waterfall"/>
      <sheetName val="Box &amp; Whisker"/>
      <sheetName val="Funnel"/>
      <sheetName val="Treemap and Sunburst"/>
      <sheetName val="2016 Functions"/>
      <sheetName val="Copy of New Sample Workbook 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 Shortcuts"/>
      <sheetName val="05 Quick Access Keys"/>
      <sheetName val="05 Format Painter1"/>
      <sheetName val="05 Format Painter2"/>
      <sheetName val="06 Merge &amp; Center"/>
      <sheetName val="07 Flash FIll"/>
      <sheetName val="07 Relationships"/>
      <sheetName val="08 Autofilters"/>
      <sheetName val="12 CustomFill Lists`"/>
      <sheetName val="15 External References"/>
      <sheetName val="14 Forms"/>
      <sheetName val="15 Cell Styles"/>
      <sheetName val="15 Conditional Formatting"/>
      <sheetName val="15 Conditional Formatting1"/>
      <sheetName val="Conditional Formatting2"/>
      <sheetName val="17-18 Series and Spin Button"/>
      <sheetName val="19 Artistic Effects"/>
      <sheetName val="21 Quick Analysis"/>
      <sheetName val="22 GoalSeek"/>
      <sheetName val="Solver"/>
      <sheetName val="Solver2"/>
      <sheetName val="23 New Functions 2013"/>
      <sheetName val="24 Slicers"/>
      <sheetName val="25 Scenarios"/>
      <sheetName val="25 New Scenarios"/>
      <sheetName val="SUMIFS and SUMPRODUCT"/>
      <sheetName val="27 Correlations"/>
      <sheetName val="27 Descriptive Statistics"/>
      <sheetName val="27 Descriptive Statistics1"/>
      <sheetName val="27 Histogram"/>
      <sheetName val="27 FreqDistribution"/>
      <sheetName val="27 RandomNumberGen"/>
      <sheetName val="27 RankPercentile"/>
      <sheetName val="27 Regression"/>
      <sheetName val="27  Coca Cola Regression"/>
      <sheetName val="28 Sampling"/>
      <sheetName val="31 Chart Data`"/>
      <sheetName val="31 Charts 2"/>
      <sheetName val="31 Sparklines and Recomended"/>
      <sheetName val="34 Combo and Doughnut Chart"/>
      <sheetName val="36 PivotTable Data` "/>
      <sheetName val="36 PivotTable 2"/>
      <sheetName val="36 Pivot Table 3"/>
      <sheetName val="P &amp; L"/>
      <sheetName val="Data"/>
      <sheetName val="36 ReversePivot"/>
      <sheetName val="45 Macros"/>
      <sheetName val="51 Excel and the Internet"/>
      <sheetName val="57 Sharing"/>
      <sheetName val="60 Locking Cells"/>
      <sheetName val="61 Auditing Formulas"/>
      <sheetName val="62 Trusted Settigs"/>
      <sheetName val="64 Lock Workbook"/>
      <sheetName val="64 Data Validation"/>
      <sheetName val="Index Match"/>
      <sheetName val="VLOOKUP"/>
      <sheetName val="Chapter 1 -IFNA"/>
      <sheetName val="Chapter 5 Integrity"/>
      <sheetName val="Chapter 8 Approximate"/>
      <sheetName val="Chapter 9 - Debate"/>
      <sheetName val="Chapter 9 Index"/>
      <sheetName val="Finding Last Names"/>
      <sheetName val="Family List"/>
      <sheetName val="Family Result"/>
      <sheetName val="RandomSurveyData"/>
      <sheetName val="SurveyReports"/>
      <sheetName val="Portfolio"/>
      <sheetName val="SP500"/>
      <sheetName val="Customizations"/>
      <sheetName val="Crosswalking"/>
      <sheetName val="Histogram"/>
      <sheetName val="Waterfall"/>
      <sheetName val="Box &amp; Whisker"/>
      <sheetName val="Funnel"/>
      <sheetName val="Treemap and Sunburst"/>
      <sheetName val="2016 Functions"/>
      <sheetName val="Sample SkillPath Webinar Workb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8">
          <cell r="F18">
            <v>30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50C4F8E9-865B-4EF6-89AC-5A3B97DA0F7B}" autoFormatId="16" applyNumberFormats="0" applyBorderFormats="0" applyFontFormats="0" applyPatternFormats="0" applyAlignmentFormats="0" applyWidthHeightFormats="0">
  <queryTableRefresh nextId="11">
    <queryTableFields count="10">
      <queryTableField id="1" name="CompanyID" tableColumnId="1"/>
      <queryTableField id="2" name="CompanyName" tableColumnId="2"/>
      <queryTableField id="3" name="Address" tableColumnId="3"/>
      <queryTableField id="4" name="City" tableColumnId="4"/>
      <queryTableField id="5" name="State" tableColumnId="5"/>
      <queryTableField id="6" name="Zip" tableColumnId="6"/>
      <queryTableField id="7" name="Contact First Name" tableColumnId="7"/>
      <queryTableField id="8" name="Contact last Name" tableColumnId="8"/>
      <queryTableField id="9" name="Contact Title" tableColumnId="9"/>
      <queryTableField id="10" name="Taxable" tableColumnId="10"/>
    </queryTableFields>
  </queryTableRefresh>
  <extLst>
    <ext xmlns:x15="http://schemas.microsoft.com/office/spreadsheetml/2010/11/main" uri="{883FBD77-0823-4a55-B5E3-86C4891E6966}">
      <x15:queryTable sourceDataName="Query - Clients"/>
    </ext>
  </extLst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connectionId="2" xr16:uid="{5CD9F681-3AC0-48F2-9072-A4CDD3F2EB26}" autoFormatId="16" applyNumberFormats="0" applyBorderFormats="0" applyFontFormats="0" applyPatternFormats="0" applyAlignmentFormats="0" applyWidthHeightFormats="0">
  <queryTableRefresh nextId="12">
    <queryTableFields count="11">
      <queryTableField id="1" name="OrderID" tableColumnId="1"/>
      <queryTableField id="2" name="EmployeeID" tableColumnId="2"/>
      <queryTableField id="3" name="CustomerID" tableColumnId="3"/>
      <queryTableField id="4" name="OrderDate" tableColumnId="4"/>
      <queryTableField id="5" name="ShippedDate" tableColumnId="5"/>
      <queryTableField id="6" name="ShipperID" tableColumnId="6"/>
      <queryTableField id="7" name="ShippingFee" tableColumnId="7"/>
      <queryTableField id="8" name="PaymentMethod" tableColumnId="8"/>
      <queryTableField id="9" name="PaidDate" tableColumnId="9"/>
      <queryTableField id="10" name="Taxable" tableColumnId="10"/>
      <queryTableField id="11" name="OrderAmount" tableColumnId="11"/>
    </queryTableFields>
  </queryTableRefresh>
  <extLst>
    <ext xmlns:x15="http://schemas.microsoft.com/office/spreadsheetml/2010/11/main" uri="{883FBD77-0823-4a55-B5E3-86C4891E6966}">
      <x15:queryTable sourceDataName="Query - Sales"/>
    </ext>
  </extLst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connectionId="3" xr16:uid="{42A3BB4D-D752-4675-BEEC-57AFB9EC405C}" autoFormatId="16" applyNumberFormats="0" applyBorderFormats="0" applyFontFormats="0" applyPatternFormats="0" applyAlignmentFormats="0" applyWidthHeightFormats="0">
  <queryTableRefresh nextId="8">
    <queryTableFields count="7">
      <queryTableField id="1" name="EmployeeID" tableColumnId="1"/>
      <queryTableField id="2" name="FirstName" tableColumnId="2"/>
      <queryTableField id="3" name="LastName" tableColumnId="3"/>
      <queryTableField id="4" name="JobTitle" tableColumnId="4"/>
      <queryTableField id="5" name="BirthDate" tableColumnId="5"/>
      <queryTableField id="6" name="HireDate" tableColumnId="6"/>
      <queryTableField id="7" name="Region" tableColumnId="7"/>
    </queryTableFields>
  </queryTableRefresh>
  <extLst>
    <ext xmlns:x15="http://schemas.microsoft.com/office/spreadsheetml/2010/11/main" uri="{883FBD77-0823-4a55-B5E3-86C4891E6966}">
      <x15:queryTable sourceDataName="Query - Staff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3EF775-22B3-4854-AC27-18A0F31B697D}" name="Clients" displayName="Clients" ref="A1:J9" tableType="queryTable" totalsRowShown="0">
  <autoFilter ref="A1:J9" xr:uid="{2E3EF775-22B3-4854-AC27-18A0F31B697D}"/>
  <tableColumns count="10">
    <tableColumn id="1" xr3:uid="{A790DBDE-ACEA-4D57-9C62-CAE93A7D0C7A}" uniqueName="1" name="CompanyID" queryTableFieldId="1"/>
    <tableColumn id="2" xr3:uid="{343C2440-64C2-4AFB-8EBA-7DFB61FEB540}" uniqueName="2" name="CompanyName" queryTableFieldId="2" dataDxfId="18"/>
    <tableColumn id="3" xr3:uid="{7372BB27-AF9D-4F3B-8272-8E356C89A6B4}" uniqueName="3" name="Address" queryTableFieldId="3" dataDxfId="17"/>
    <tableColumn id="4" xr3:uid="{DBBC9F7F-CA0B-4D87-AA9D-6D59EE61C347}" uniqueName="4" name="City" queryTableFieldId="4" dataDxfId="16"/>
    <tableColumn id="5" xr3:uid="{BEA7A6C0-3F26-442A-AA90-134CBC95337B}" uniqueName="5" name="State" queryTableFieldId="5" dataDxfId="15"/>
    <tableColumn id="6" xr3:uid="{31B5A50B-0036-457C-8C7A-2634EBB228F2}" uniqueName="6" name="Zip" queryTableFieldId="6"/>
    <tableColumn id="7" xr3:uid="{12C5B8CB-8A5B-4567-9048-DA8D9FC9DF35}" uniqueName="7" name="Contact First Name" queryTableFieldId="7" dataDxfId="14"/>
    <tableColumn id="8" xr3:uid="{1A88FA73-BDCF-42BB-BC0C-01FEB1A474EB}" uniqueName="8" name="Contact last Name" queryTableFieldId="8" dataDxfId="13"/>
    <tableColumn id="9" xr3:uid="{64012695-8D0C-44A9-BE19-D3B20AB34458}" uniqueName="9" name="Contact Title" queryTableFieldId="9" dataDxfId="12"/>
    <tableColumn id="10" xr3:uid="{55DA39FF-D03E-424F-9762-530751A8DED9}" uniqueName="10" name="Taxable" queryTableFieldId="10" dataDxfId="11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3965E23-3B1B-410E-AD93-1411D61CD7C9}" name="Sales" displayName="Sales" ref="A1:K307" tableType="queryTable" totalsRowShown="0">
  <autoFilter ref="A1:K307" xr:uid="{C3965E23-3B1B-410E-AD93-1411D61CD7C9}"/>
  <tableColumns count="11">
    <tableColumn id="1" xr3:uid="{6BBD099E-8907-4176-BFB7-F40C4EBCD92E}" uniqueName="1" name="OrderID" queryTableFieldId="1"/>
    <tableColumn id="2" xr3:uid="{B849036A-C0FA-4616-A678-9393AF1A2D1E}" uniqueName="2" name="EmployeeID" queryTableFieldId="2"/>
    <tableColumn id="3" xr3:uid="{62385412-AADF-4AE7-8598-59EFF364A42F}" uniqueName="3" name="CustomerID" queryTableFieldId="3"/>
    <tableColumn id="4" xr3:uid="{BB0E7025-313D-43C4-A3EA-E2048D053E3F}" uniqueName="4" name="OrderDate" queryTableFieldId="4" dataDxfId="10"/>
    <tableColumn id="5" xr3:uid="{A6D86E8A-926A-4B64-8508-26B95DF92937}" uniqueName="5" name="ShippedDate" queryTableFieldId="5" dataDxfId="9"/>
    <tableColumn id="6" xr3:uid="{1445F2DD-855D-47C8-AD0D-4912062DEDC7}" uniqueName="6" name="ShipperID" queryTableFieldId="6"/>
    <tableColumn id="7" xr3:uid="{09914BF2-A1D4-467C-9844-086D1EC02315}" uniqueName="7" name="ShippingFee" queryTableFieldId="7"/>
    <tableColumn id="8" xr3:uid="{C81812D1-7A5B-4F7C-B1B8-49406359F8DA}" uniqueName="8" name="PaymentMethod" queryTableFieldId="8" dataDxfId="8"/>
    <tableColumn id="9" xr3:uid="{83C1524F-CEDF-483B-ABEC-210D82566D38}" uniqueName="9" name="PaidDate" queryTableFieldId="9" dataDxfId="7"/>
    <tableColumn id="10" xr3:uid="{6952FF56-BF7D-4B2E-88DD-50ED5AA6A033}" uniqueName="10" name="Taxable" queryTableFieldId="10" dataDxfId="6"/>
    <tableColumn id="11" xr3:uid="{ADE2F2FA-866A-4BCB-AAE8-9DC19721E061}" uniqueName="11" name="OrderAmount" queryTableFieldId="11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545CF37-17EC-41A7-8AA2-E0B3BCFA1B33}" name="Staff" displayName="Staff" ref="A1:G11" tableType="queryTable" totalsRowShown="0">
  <autoFilter ref="A1:G11" xr:uid="{A545CF37-17EC-41A7-8AA2-E0B3BCFA1B33}"/>
  <tableColumns count="7">
    <tableColumn id="1" xr3:uid="{7BA5EEF6-BCB3-4ECD-A3C6-406A99F4F301}" uniqueName="1" name="EmployeeID" queryTableFieldId="1"/>
    <tableColumn id="2" xr3:uid="{60C1A794-15DC-4F20-8ED4-4609BB4820A2}" uniqueName="2" name="FirstName" queryTableFieldId="2" dataDxfId="5"/>
    <tableColumn id="3" xr3:uid="{7E4B17E4-056A-4B01-A1FC-EF305FA80ED3}" uniqueName="3" name="LastName" queryTableFieldId="3" dataDxfId="4"/>
    <tableColumn id="4" xr3:uid="{FCCBBD3F-0D29-439F-B0AC-53EDE8FC388D}" uniqueName="4" name="JobTitle" queryTableFieldId="4" dataDxfId="3"/>
    <tableColumn id="5" xr3:uid="{60302D94-B523-4990-B4A6-3A4C818E576F}" uniqueName="5" name="BirthDate" queryTableFieldId="5" dataDxfId="2"/>
    <tableColumn id="6" xr3:uid="{499B87F1-E4AE-40DD-9914-DBE96FEF021C}" uniqueName="6" name="HireDate" queryTableFieldId="6" dataDxfId="1"/>
    <tableColumn id="7" xr3:uid="{A1FBDF41-DFC0-410A-A529-092B53F68AF5}" uniqueName="7" name="Region" queryTableFieldId="7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D3F8A-498C-4846-BAFD-3DD17D2C1B96}">
  <dimension ref="A1:K11"/>
  <sheetViews>
    <sheetView tabSelected="1" workbookViewId="0">
      <selection activeCell="G20" sqref="G20"/>
    </sheetView>
  </sheetViews>
  <sheetFormatPr defaultColWidth="8.59765625" defaultRowHeight="14.25" x14ac:dyDescent="0.45"/>
  <cols>
    <col min="1" max="1" width="20.73046875" style="3" bestFit="1" customWidth="1"/>
    <col min="2" max="2" width="8.59765625" style="3"/>
    <col min="3" max="11" width="12.1328125" style="3" customWidth="1"/>
    <col min="12" max="16384" width="8.59765625" style="3"/>
  </cols>
  <sheetData>
    <row r="1" spans="1:11" ht="25.15" x14ac:dyDescent="0.7">
      <c r="A1" s="8" t="s">
        <v>126</v>
      </c>
      <c r="B1" s="8"/>
      <c r="C1" s="8"/>
      <c r="D1" s="8"/>
      <c r="E1" s="8"/>
      <c r="F1" s="8"/>
      <c r="G1" s="8"/>
      <c r="H1" s="8"/>
      <c r="I1" s="8"/>
    </row>
    <row r="3" spans="1:11" x14ac:dyDescent="0.45">
      <c r="C3" s="3" t="s">
        <v>112</v>
      </c>
      <c r="D3" s="3" t="s">
        <v>113</v>
      </c>
      <c r="E3" s="3" t="s">
        <v>114</v>
      </c>
      <c r="F3" s="4" t="s">
        <v>115</v>
      </c>
      <c r="G3" s="3" t="s">
        <v>116</v>
      </c>
      <c r="H3" s="3" t="s">
        <v>117</v>
      </c>
      <c r="I3" s="3" t="s">
        <v>118</v>
      </c>
      <c r="J3" s="3" t="s">
        <v>119</v>
      </c>
      <c r="K3" s="3" t="s">
        <v>120</v>
      </c>
    </row>
    <row r="4" spans="1:11" x14ac:dyDescent="0.45">
      <c r="A4" s="3" t="s">
        <v>127</v>
      </c>
      <c r="C4" s="7">
        <v>88866</v>
      </c>
      <c r="D4" s="7">
        <f t="shared" ref="D4:I9" si="0">C4*1.1</f>
        <v>97752.6</v>
      </c>
      <c r="E4" s="7">
        <f t="shared" si="0"/>
        <v>107527.86000000002</v>
      </c>
      <c r="F4" s="7">
        <f t="shared" si="0"/>
        <v>118280.64600000002</v>
      </c>
      <c r="G4" s="7">
        <f t="shared" si="0"/>
        <v>130108.71060000003</v>
      </c>
      <c r="H4" s="7">
        <f t="shared" si="0"/>
        <v>143119.58166000005</v>
      </c>
      <c r="I4" s="7">
        <f t="shared" si="0"/>
        <v>157431.53982600008</v>
      </c>
      <c r="J4" s="7">
        <f>SUM(C4:I4)</f>
        <v>843086.93808600015</v>
      </c>
      <c r="K4" s="5">
        <f>J4/$J$11</f>
        <v>0.4940678057687457</v>
      </c>
    </row>
    <row r="5" spans="1:11" x14ac:dyDescent="0.45">
      <c r="A5" s="3" t="s">
        <v>121</v>
      </c>
      <c r="C5" s="7">
        <v>15000</v>
      </c>
      <c r="D5" s="7">
        <f t="shared" si="0"/>
        <v>16500</v>
      </c>
      <c r="E5" s="7">
        <f t="shared" si="0"/>
        <v>18150</v>
      </c>
      <c r="F5" s="7">
        <f t="shared" si="0"/>
        <v>19965</v>
      </c>
      <c r="G5" s="7">
        <f t="shared" si="0"/>
        <v>21961.5</v>
      </c>
      <c r="H5" s="7">
        <f t="shared" si="0"/>
        <v>24157.65</v>
      </c>
      <c r="I5" s="7">
        <f>H5*1.1</f>
        <v>26573.415000000005</v>
      </c>
      <c r="J5" s="7">
        <f t="shared" ref="J5:J11" si="1">SUM(C5:I5)</f>
        <v>142307.565</v>
      </c>
      <c r="K5" s="5">
        <f t="shared" ref="K5:K9" si="2">J5/$J$11</f>
        <v>8.3395416543235706E-2</v>
      </c>
    </row>
    <row r="6" spans="1:11" x14ac:dyDescent="0.45">
      <c r="A6" s="3" t="s">
        <v>122</v>
      </c>
      <c r="C6" s="7">
        <v>17000</v>
      </c>
      <c r="D6" s="7">
        <f t="shared" si="0"/>
        <v>18700</v>
      </c>
      <c r="E6" s="7">
        <f t="shared" si="0"/>
        <v>20570</v>
      </c>
      <c r="F6" s="7">
        <f t="shared" si="0"/>
        <v>22627.000000000004</v>
      </c>
      <c r="G6" s="7">
        <f t="shared" si="0"/>
        <v>24889.700000000004</v>
      </c>
      <c r="H6" s="7">
        <f t="shared" si="0"/>
        <v>27378.670000000006</v>
      </c>
      <c r="I6" s="7">
        <f>H6*1.1</f>
        <v>30116.537000000008</v>
      </c>
      <c r="J6" s="7">
        <f t="shared" si="1"/>
        <v>161281.90700000004</v>
      </c>
      <c r="K6" s="5">
        <f t="shared" si="2"/>
        <v>9.4514805415667147E-2</v>
      </c>
    </row>
    <row r="7" spans="1:11" x14ac:dyDescent="0.45">
      <c r="A7" s="3" t="s">
        <v>123</v>
      </c>
      <c r="C7" s="7">
        <v>30000</v>
      </c>
      <c r="D7" s="7">
        <f t="shared" si="0"/>
        <v>33000</v>
      </c>
      <c r="E7" s="7">
        <f t="shared" si="0"/>
        <v>36300</v>
      </c>
      <c r="F7" s="7">
        <f t="shared" si="0"/>
        <v>39930</v>
      </c>
      <c r="G7" s="7">
        <f t="shared" si="0"/>
        <v>43923</v>
      </c>
      <c r="H7" s="7">
        <f t="shared" si="0"/>
        <v>48315.3</v>
      </c>
      <c r="I7" s="7">
        <f>H7*1.1</f>
        <v>53146.830000000009</v>
      </c>
      <c r="J7" s="7">
        <f t="shared" si="1"/>
        <v>284615.13</v>
      </c>
      <c r="K7" s="5">
        <f t="shared" si="2"/>
        <v>0.16679083308647141</v>
      </c>
    </row>
    <row r="8" spans="1:11" x14ac:dyDescent="0.45">
      <c r="A8" s="3" t="s">
        <v>124</v>
      </c>
      <c r="C8" s="7">
        <v>14000</v>
      </c>
      <c r="D8" s="7">
        <f t="shared" si="0"/>
        <v>15400.000000000002</v>
      </c>
      <c r="E8" s="7">
        <f t="shared" si="0"/>
        <v>16940.000000000004</v>
      </c>
      <c r="F8" s="7">
        <f t="shared" si="0"/>
        <v>18634.000000000007</v>
      </c>
      <c r="G8" s="7">
        <f t="shared" si="0"/>
        <v>20497.400000000009</v>
      </c>
      <c r="H8" s="7">
        <f t="shared" si="0"/>
        <v>22547.14000000001</v>
      </c>
      <c r="I8" s="7">
        <f>H8*1.1</f>
        <v>24801.854000000014</v>
      </c>
      <c r="J8" s="7">
        <f t="shared" si="1"/>
        <v>132820.39400000006</v>
      </c>
      <c r="K8" s="5">
        <f t="shared" si="2"/>
        <v>7.7835722107020028E-2</v>
      </c>
    </row>
    <row r="9" spans="1:11" x14ac:dyDescent="0.45">
      <c r="A9" s="3" t="s">
        <v>125</v>
      </c>
      <c r="C9" s="7">
        <v>15000</v>
      </c>
      <c r="D9" s="7">
        <f t="shared" si="0"/>
        <v>16500</v>
      </c>
      <c r="E9" s="7">
        <f t="shared" si="0"/>
        <v>18150</v>
      </c>
      <c r="F9" s="7">
        <f t="shared" si="0"/>
        <v>19965</v>
      </c>
      <c r="G9" s="7">
        <f t="shared" si="0"/>
        <v>21961.5</v>
      </c>
      <c r="H9" s="7">
        <f t="shared" si="0"/>
        <v>24157.65</v>
      </c>
      <c r="I9" s="7">
        <f>H9*1.1</f>
        <v>26573.415000000005</v>
      </c>
      <c r="J9" s="7">
        <f t="shared" si="1"/>
        <v>142307.565</v>
      </c>
      <c r="K9" s="5">
        <f t="shared" si="2"/>
        <v>8.3395416543235706E-2</v>
      </c>
    </row>
    <row r="10" spans="1:11" x14ac:dyDescent="0.45">
      <c r="C10" s="7"/>
      <c r="D10" s="7"/>
      <c r="E10" s="7"/>
      <c r="F10" s="7"/>
      <c r="G10" s="7"/>
      <c r="H10" s="7"/>
      <c r="I10" s="7"/>
      <c r="J10" s="7"/>
    </row>
    <row r="11" spans="1:11" x14ac:dyDescent="0.45">
      <c r="A11" s="6" t="s">
        <v>119</v>
      </c>
      <c r="C11" s="7">
        <f t="shared" ref="C11:I11" si="3">ROUND(SUM(C4:C10),3)</f>
        <v>179866</v>
      </c>
      <c r="D11" s="7">
        <f t="shared" si="3"/>
        <v>197852.6</v>
      </c>
      <c r="E11" s="7">
        <f t="shared" si="3"/>
        <v>217637.86</v>
      </c>
      <c r="F11" s="7">
        <f t="shared" si="3"/>
        <v>239401.64600000001</v>
      </c>
      <c r="G11" s="7">
        <f t="shared" si="3"/>
        <v>263341.81099999999</v>
      </c>
      <c r="H11" s="7">
        <f t="shared" si="3"/>
        <v>289675.99200000003</v>
      </c>
      <c r="I11" s="7">
        <f t="shared" si="3"/>
        <v>318643.59100000001</v>
      </c>
      <c r="J11" s="7">
        <f t="shared" si="1"/>
        <v>1706419.5</v>
      </c>
    </row>
  </sheetData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DCE3-E679-4F80-B5E5-5E6FD9626CD3}">
  <dimension ref="A1:K11"/>
  <sheetViews>
    <sheetView workbookViewId="0">
      <selection activeCell="E21" sqref="E21"/>
    </sheetView>
  </sheetViews>
  <sheetFormatPr defaultColWidth="8.59765625" defaultRowHeight="14.25" x14ac:dyDescent="0.45"/>
  <cols>
    <col min="1" max="1" width="20.73046875" style="3" bestFit="1" customWidth="1"/>
    <col min="2" max="2" width="8.59765625" style="3"/>
    <col min="3" max="11" width="12.1328125" style="3" customWidth="1"/>
    <col min="12" max="16384" width="8.59765625" style="3"/>
  </cols>
  <sheetData>
    <row r="1" spans="1:11" ht="25.15" x14ac:dyDescent="0.7">
      <c r="A1" s="8" t="s">
        <v>129</v>
      </c>
      <c r="B1" s="8"/>
      <c r="C1" s="8"/>
      <c r="D1" s="8"/>
      <c r="E1" s="8"/>
      <c r="F1" s="8"/>
      <c r="G1" s="8"/>
      <c r="H1" s="8"/>
      <c r="I1" s="8"/>
    </row>
    <row r="3" spans="1:11" x14ac:dyDescent="0.45">
      <c r="C3" s="3" t="s">
        <v>112</v>
      </c>
      <c r="D3" s="3" t="s">
        <v>113</v>
      </c>
      <c r="E3" s="3" t="s">
        <v>114</v>
      </c>
      <c r="F3" s="4" t="s">
        <v>115</v>
      </c>
      <c r="G3" s="3" t="s">
        <v>116</v>
      </c>
      <c r="H3" s="3" t="s">
        <v>117</v>
      </c>
      <c r="I3" s="3" t="s">
        <v>118</v>
      </c>
      <c r="J3" s="3" t="s">
        <v>119</v>
      </c>
      <c r="K3" s="3" t="s">
        <v>120</v>
      </c>
    </row>
    <row r="4" spans="1:11" x14ac:dyDescent="0.45">
      <c r="A4" s="3" t="s">
        <v>127</v>
      </c>
      <c r="C4" s="7">
        <v>14000</v>
      </c>
      <c r="D4" s="7">
        <f t="shared" ref="D4:I9" si="0">C4*1.1</f>
        <v>15400.000000000002</v>
      </c>
      <c r="E4" s="7">
        <f t="shared" si="0"/>
        <v>16940.000000000004</v>
      </c>
      <c r="F4" s="7">
        <f t="shared" si="0"/>
        <v>18634.000000000007</v>
      </c>
      <c r="G4" s="7">
        <f t="shared" si="0"/>
        <v>20497.400000000009</v>
      </c>
      <c r="H4" s="7">
        <f t="shared" si="0"/>
        <v>22547.14000000001</v>
      </c>
      <c r="I4" s="7">
        <f t="shared" si="0"/>
        <v>24801.854000000014</v>
      </c>
      <c r="J4" s="7">
        <f>SUM(C4:I4)</f>
        <v>132820.39400000006</v>
      </c>
      <c r="K4" s="5">
        <f>J4/$J$11</f>
        <v>0.13592233009708743</v>
      </c>
    </row>
    <row r="5" spans="1:11" x14ac:dyDescent="0.45">
      <c r="A5" s="3" t="s">
        <v>121</v>
      </c>
      <c r="C5" s="7">
        <v>15000</v>
      </c>
      <c r="D5" s="7">
        <f t="shared" si="0"/>
        <v>16500</v>
      </c>
      <c r="E5" s="7">
        <f t="shared" si="0"/>
        <v>18150</v>
      </c>
      <c r="F5" s="7">
        <f t="shared" si="0"/>
        <v>19965</v>
      </c>
      <c r="G5" s="7">
        <f t="shared" si="0"/>
        <v>21961.5</v>
      </c>
      <c r="H5" s="7">
        <f t="shared" si="0"/>
        <v>24157.65</v>
      </c>
      <c r="I5" s="7">
        <f>H5*1.1</f>
        <v>26573.415000000005</v>
      </c>
      <c r="J5" s="7">
        <f t="shared" ref="J5:J11" si="1">SUM(C5:I5)</f>
        <v>142307.565</v>
      </c>
      <c r="K5" s="5">
        <f t="shared" ref="K5:K9" si="2">J5/$J$11</f>
        <v>0.14563106796116504</v>
      </c>
    </row>
    <row r="6" spans="1:11" x14ac:dyDescent="0.45">
      <c r="A6" s="3" t="s">
        <v>122</v>
      </c>
      <c r="C6" s="7">
        <v>12000</v>
      </c>
      <c r="D6" s="7">
        <f t="shared" si="0"/>
        <v>13200.000000000002</v>
      </c>
      <c r="E6" s="7">
        <f t="shared" si="0"/>
        <v>14520.000000000004</v>
      </c>
      <c r="F6" s="7">
        <f t="shared" si="0"/>
        <v>15972.000000000005</v>
      </c>
      <c r="G6" s="7">
        <f t="shared" si="0"/>
        <v>17569.200000000008</v>
      </c>
      <c r="H6" s="7">
        <f t="shared" si="0"/>
        <v>19326.12000000001</v>
      </c>
      <c r="I6" s="7">
        <f>H6*1.1</f>
        <v>21258.732000000011</v>
      </c>
      <c r="J6" s="7">
        <f t="shared" si="1"/>
        <v>113846.05200000003</v>
      </c>
      <c r="K6" s="5">
        <f t="shared" si="2"/>
        <v>0.11650485436893204</v>
      </c>
    </row>
    <row r="7" spans="1:11" x14ac:dyDescent="0.45">
      <c r="A7" s="3" t="s">
        <v>123</v>
      </c>
      <c r="C7" s="7">
        <v>32000</v>
      </c>
      <c r="D7" s="7">
        <f t="shared" si="0"/>
        <v>35200</v>
      </c>
      <c r="E7" s="7">
        <f t="shared" si="0"/>
        <v>38720</v>
      </c>
      <c r="F7" s="7">
        <f t="shared" si="0"/>
        <v>42592</v>
      </c>
      <c r="G7" s="7">
        <f t="shared" si="0"/>
        <v>46851.200000000004</v>
      </c>
      <c r="H7" s="7">
        <f t="shared" si="0"/>
        <v>51536.320000000007</v>
      </c>
      <c r="I7" s="7">
        <f>H7*1.1</f>
        <v>56689.952000000012</v>
      </c>
      <c r="J7" s="7">
        <f t="shared" si="1"/>
        <v>303589.47200000001</v>
      </c>
      <c r="K7" s="5">
        <f t="shared" si="2"/>
        <v>0.31067961165048541</v>
      </c>
    </row>
    <row r="8" spans="1:11" x14ac:dyDescent="0.45">
      <c r="A8" s="3" t="s">
        <v>124</v>
      </c>
      <c r="C8" s="7">
        <v>14000</v>
      </c>
      <c r="D8" s="7">
        <f t="shared" si="0"/>
        <v>15400.000000000002</v>
      </c>
      <c r="E8" s="7">
        <f t="shared" si="0"/>
        <v>16940.000000000004</v>
      </c>
      <c r="F8" s="7">
        <f t="shared" si="0"/>
        <v>18634.000000000007</v>
      </c>
      <c r="G8" s="7">
        <f t="shared" si="0"/>
        <v>20497.400000000009</v>
      </c>
      <c r="H8" s="7">
        <f t="shared" si="0"/>
        <v>22547.14000000001</v>
      </c>
      <c r="I8" s="7">
        <f>H8*1.1</f>
        <v>24801.854000000014</v>
      </c>
      <c r="J8" s="7">
        <f t="shared" si="1"/>
        <v>132820.39400000006</v>
      </c>
      <c r="K8" s="5">
        <f t="shared" si="2"/>
        <v>0.13592233009708743</v>
      </c>
    </row>
    <row r="9" spans="1:11" x14ac:dyDescent="0.45">
      <c r="A9" s="3" t="s">
        <v>125</v>
      </c>
      <c r="C9" s="7">
        <v>16000</v>
      </c>
      <c r="D9" s="7">
        <f t="shared" si="0"/>
        <v>17600</v>
      </c>
      <c r="E9" s="7">
        <f t="shared" si="0"/>
        <v>19360</v>
      </c>
      <c r="F9" s="7">
        <f t="shared" si="0"/>
        <v>21296</v>
      </c>
      <c r="G9" s="7">
        <f t="shared" si="0"/>
        <v>23425.600000000002</v>
      </c>
      <c r="H9" s="7">
        <f t="shared" si="0"/>
        <v>25768.160000000003</v>
      </c>
      <c r="I9" s="7">
        <f>H9*1.1</f>
        <v>28344.976000000006</v>
      </c>
      <c r="J9" s="7">
        <f t="shared" si="1"/>
        <v>151794.736</v>
      </c>
      <c r="K9" s="5">
        <f t="shared" si="2"/>
        <v>0.1553398058252427</v>
      </c>
    </row>
    <row r="10" spans="1:11" x14ac:dyDescent="0.45">
      <c r="C10" s="7"/>
      <c r="D10" s="7"/>
      <c r="E10" s="7"/>
      <c r="F10" s="7"/>
      <c r="G10" s="7"/>
      <c r="H10" s="7"/>
      <c r="I10" s="7"/>
      <c r="J10" s="7"/>
    </row>
    <row r="11" spans="1:11" x14ac:dyDescent="0.45">
      <c r="A11" s="6" t="s">
        <v>119</v>
      </c>
      <c r="C11" s="7">
        <f t="shared" ref="C11:I11" si="3">ROUND(SUM(C4:C10),3)</f>
        <v>103000</v>
      </c>
      <c r="D11" s="7">
        <f t="shared" si="3"/>
        <v>113300</v>
      </c>
      <c r="E11" s="7">
        <f t="shared" si="3"/>
        <v>124630</v>
      </c>
      <c r="F11" s="7">
        <f t="shared" si="3"/>
        <v>137093</v>
      </c>
      <c r="G11" s="7">
        <f t="shared" si="3"/>
        <v>150802.29999999999</v>
      </c>
      <c r="H11" s="7">
        <f t="shared" si="3"/>
        <v>165882.53</v>
      </c>
      <c r="I11" s="7">
        <f t="shared" si="3"/>
        <v>182470.783</v>
      </c>
      <c r="J11" s="7">
        <f t="shared" si="1"/>
        <v>977178.61300000013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21710-DCEC-4351-9C2C-0C9A7BDBB9A2}">
  <dimension ref="A1:K11"/>
  <sheetViews>
    <sheetView workbookViewId="0">
      <selection activeCell="C2" sqref="C1:K1048576"/>
    </sheetView>
  </sheetViews>
  <sheetFormatPr defaultColWidth="8.59765625" defaultRowHeight="14.25" x14ac:dyDescent="0.45"/>
  <cols>
    <col min="1" max="1" width="19.59765625" style="3" bestFit="1" customWidth="1"/>
    <col min="2" max="2" width="8.59765625" style="3"/>
    <col min="3" max="11" width="12.1328125" style="3" customWidth="1"/>
    <col min="12" max="16384" width="8.59765625" style="3"/>
  </cols>
  <sheetData>
    <row r="1" spans="1:11" ht="25.15" x14ac:dyDescent="0.7">
      <c r="A1" s="8" t="s">
        <v>130</v>
      </c>
      <c r="B1" s="8"/>
      <c r="C1" s="8"/>
      <c r="D1" s="8"/>
      <c r="E1" s="8"/>
      <c r="F1" s="8"/>
      <c r="G1" s="8"/>
      <c r="H1" s="8"/>
      <c r="I1" s="8"/>
    </row>
    <row r="3" spans="1:11" x14ac:dyDescent="0.45">
      <c r="C3" s="3" t="s">
        <v>112</v>
      </c>
      <c r="D3" s="3" t="s">
        <v>113</v>
      </c>
      <c r="E3" s="3" t="s">
        <v>114</v>
      </c>
      <c r="F3" s="4" t="s">
        <v>115</v>
      </c>
      <c r="G3" s="3" t="s">
        <v>116</v>
      </c>
      <c r="H3" s="3" t="s">
        <v>117</v>
      </c>
      <c r="I3" s="3" t="s">
        <v>118</v>
      </c>
      <c r="J3" s="3" t="s">
        <v>119</v>
      </c>
      <c r="K3" s="3" t="s">
        <v>120</v>
      </c>
    </row>
    <row r="4" spans="1:11" x14ac:dyDescent="0.45">
      <c r="A4" s="3" t="s">
        <v>127</v>
      </c>
      <c r="C4" s="7">
        <v>16000</v>
      </c>
      <c r="D4" s="7">
        <f t="shared" ref="D4:I10" si="0">C4*1.1</f>
        <v>17600</v>
      </c>
      <c r="E4" s="7">
        <f t="shared" si="0"/>
        <v>19360</v>
      </c>
      <c r="F4" s="7">
        <f t="shared" si="0"/>
        <v>21296</v>
      </c>
      <c r="G4" s="7">
        <f t="shared" si="0"/>
        <v>23425.600000000002</v>
      </c>
      <c r="H4" s="7">
        <f t="shared" si="0"/>
        <v>25768.160000000003</v>
      </c>
      <c r="I4" s="7">
        <f t="shared" si="0"/>
        <v>28344.976000000006</v>
      </c>
      <c r="J4" s="7">
        <f>SUM(C4:I4)</f>
        <v>151794.736</v>
      </c>
      <c r="K4" s="5">
        <f>J4/$J$11</f>
        <v>0.1553398058252427</v>
      </c>
    </row>
    <row r="5" spans="1:11" x14ac:dyDescent="0.45">
      <c r="A5" s="3" t="s">
        <v>121</v>
      </c>
      <c r="C5" s="7">
        <v>11000</v>
      </c>
      <c r="D5" s="7">
        <f t="shared" si="0"/>
        <v>12100.000000000002</v>
      </c>
      <c r="E5" s="7">
        <f t="shared" si="0"/>
        <v>13310.000000000004</v>
      </c>
      <c r="F5" s="7">
        <f t="shared" si="0"/>
        <v>14641.000000000005</v>
      </c>
      <c r="G5" s="7">
        <f t="shared" si="0"/>
        <v>16105.100000000008</v>
      </c>
      <c r="H5" s="7">
        <f t="shared" si="0"/>
        <v>17715.610000000011</v>
      </c>
      <c r="I5" s="7">
        <f t="shared" ref="I5:I10" si="1">H5*1.1</f>
        <v>19487.171000000013</v>
      </c>
      <c r="J5" s="7">
        <f t="shared" ref="J5:J11" si="2">SUM(C5:I5)</f>
        <v>104358.88100000005</v>
      </c>
      <c r="K5" s="5">
        <f t="shared" ref="K5:K10" si="3">J5/$J$11</f>
        <v>0.1067961165048544</v>
      </c>
    </row>
    <row r="6" spans="1:11" x14ac:dyDescent="0.45">
      <c r="A6" s="3" t="s">
        <v>128</v>
      </c>
      <c r="C6" s="7">
        <v>10000</v>
      </c>
      <c r="D6" s="7">
        <f t="shared" si="0"/>
        <v>11000</v>
      </c>
      <c r="E6" s="7">
        <f t="shared" si="0"/>
        <v>12100.000000000002</v>
      </c>
      <c r="F6" s="7">
        <f t="shared" si="0"/>
        <v>13310.000000000004</v>
      </c>
      <c r="G6" s="7">
        <f t="shared" si="0"/>
        <v>14641.000000000005</v>
      </c>
      <c r="H6" s="7">
        <f t="shared" si="0"/>
        <v>16105.100000000008</v>
      </c>
      <c r="I6" s="7">
        <f t="shared" si="1"/>
        <v>17715.610000000011</v>
      </c>
      <c r="J6" s="7">
        <f t="shared" si="2"/>
        <v>94871.710000000036</v>
      </c>
      <c r="K6" s="5">
        <f t="shared" si="3"/>
        <v>9.7087378640776725E-2</v>
      </c>
    </row>
    <row r="7" spans="1:11" x14ac:dyDescent="0.45">
      <c r="A7" s="3" t="s">
        <v>123</v>
      </c>
      <c r="C7" s="7">
        <v>25000</v>
      </c>
      <c r="D7" s="7">
        <f t="shared" si="0"/>
        <v>27500.000000000004</v>
      </c>
      <c r="E7" s="7">
        <f t="shared" si="0"/>
        <v>30250.000000000007</v>
      </c>
      <c r="F7" s="7">
        <f t="shared" si="0"/>
        <v>33275.000000000007</v>
      </c>
      <c r="G7" s="7">
        <f t="shared" si="0"/>
        <v>36602.500000000015</v>
      </c>
      <c r="H7" s="7">
        <f t="shared" si="0"/>
        <v>40262.750000000022</v>
      </c>
      <c r="I7" s="7">
        <f t="shared" si="1"/>
        <v>44289.025000000031</v>
      </c>
      <c r="J7" s="7">
        <f t="shared" si="2"/>
        <v>237179.27500000005</v>
      </c>
      <c r="K7" s="5">
        <f t="shared" si="3"/>
        <v>0.24271844660194178</v>
      </c>
    </row>
    <row r="8" spans="1:11" x14ac:dyDescent="0.45">
      <c r="A8" s="3" t="s">
        <v>124</v>
      </c>
      <c r="C8" s="7">
        <v>12000</v>
      </c>
      <c r="D8" s="7">
        <f t="shared" si="0"/>
        <v>13200.000000000002</v>
      </c>
      <c r="E8" s="7">
        <f t="shared" si="0"/>
        <v>14520.000000000004</v>
      </c>
      <c r="F8" s="7">
        <f t="shared" si="0"/>
        <v>15972.000000000005</v>
      </c>
      <c r="G8" s="7">
        <f t="shared" si="0"/>
        <v>17569.200000000008</v>
      </c>
      <c r="H8" s="7">
        <f t="shared" si="0"/>
        <v>19326.12000000001</v>
      </c>
      <c r="I8" s="7">
        <f t="shared" si="1"/>
        <v>21258.732000000011</v>
      </c>
      <c r="J8" s="7">
        <f t="shared" si="2"/>
        <v>113846.05200000003</v>
      </c>
      <c r="K8" s="5">
        <f t="shared" si="3"/>
        <v>0.11650485436893204</v>
      </c>
    </row>
    <row r="9" spans="1:11" x14ac:dyDescent="0.45">
      <c r="A9" s="3" t="s">
        <v>125</v>
      </c>
      <c r="C9" s="7">
        <v>14000</v>
      </c>
      <c r="D9" s="7">
        <f t="shared" si="0"/>
        <v>15400.000000000002</v>
      </c>
      <c r="E9" s="7">
        <f t="shared" si="0"/>
        <v>16940.000000000004</v>
      </c>
      <c r="F9" s="7">
        <f t="shared" si="0"/>
        <v>18634.000000000007</v>
      </c>
      <c r="G9" s="7">
        <f t="shared" si="0"/>
        <v>20497.400000000009</v>
      </c>
      <c r="H9" s="7">
        <f t="shared" si="0"/>
        <v>22547.14000000001</v>
      </c>
      <c r="I9" s="7">
        <f t="shared" si="1"/>
        <v>24801.854000000014</v>
      </c>
      <c r="J9" s="7">
        <f t="shared" si="2"/>
        <v>132820.39400000006</v>
      </c>
      <c r="K9" s="5">
        <f t="shared" si="3"/>
        <v>0.13592233009708743</v>
      </c>
    </row>
    <row r="10" spans="1:11" x14ac:dyDescent="0.45">
      <c r="A10" s="3" t="s">
        <v>131</v>
      </c>
      <c r="C10" s="7">
        <v>15000</v>
      </c>
      <c r="D10" s="7">
        <f t="shared" si="0"/>
        <v>16500</v>
      </c>
      <c r="E10" s="7">
        <f t="shared" si="0"/>
        <v>18150</v>
      </c>
      <c r="F10" s="7">
        <f t="shared" si="0"/>
        <v>19965</v>
      </c>
      <c r="G10" s="7">
        <f t="shared" si="0"/>
        <v>21961.5</v>
      </c>
      <c r="H10" s="7">
        <f t="shared" si="0"/>
        <v>24157.65</v>
      </c>
      <c r="I10" s="7">
        <f t="shared" si="1"/>
        <v>26573.415000000005</v>
      </c>
      <c r="J10" s="7">
        <f t="shared" si="2"/>
        <v>142307.565</v>
      </c>
      <c r="K10" s="5">
        <f t="shared" si="3"/>
        <v>0.14563106796116504</v>
      </c>
    </row>
    <row r="11" spans="1:11" x14ac:dyDescent="0.45">
      <c r="A11" s="6" t="s">
        <v>119</v>
      </c>
      <c r="C11" s="7">
        <f t="shared" ref="C11:I11" si="4">ROUND(SUM(C4:C10),3)</f>
        <v>103000</v>
      </c>
      <c r="D11" s="7">
        <f t="shared" si="4"/>
        <v>113300</v>
      </c>
      <c r="E11" s="7">
        <f t="shared" si="4"/>
        <v>124630</v>
      </c>
      <c r="F11" s="7">
        <f t="shared" si="4"/>
        <v>137093</v>
      </c>
      <c r="G11" s="7">
        <f t="shared" si="4"/>
        <v>150802.29999999999</v>
      </c>
      <c r="H11" s="7">
        <f t="shared" si="4"/>
        <v>165882.53</v>
      </c>
      <c r="I11" s="7">
        <f t="shared" si="4"/>
        <v>182470.783</v>
      </c>
      <c r="J11" s="7">
        <f t="shared" si="2"/>
        <v>977178.61300000013</v>
      </c>
    </row>
  </sheetData>
  <mergeCells count="1"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6B698-93CB-4D80-B95A-9E0578EC25D3}">
  <dimension ref="A1"/>
  <sheetViews>
    <sheetView workbookViewId="0">
      <selection activeCell="A4" sqref="A4"/>
    </sheetView>
  </sheetViews>
  <sheetFormatPr defaultRowHeight="14.25" x14ac:dyDescent="0.4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D5BAF-6458-44E2-B910-943239A0EA8F}">
  <dimension ref="A1:J9"/>
  <sheetViews>
    <sheetView workbookViewId="0">
      <selection activeCell="B4" sqref="B4"/>
    </sheetView>
  </sheetViews>
  <sheetFormatPr defaultRowHeight="14.25" x14ac:dyDescent="0.45"/>
  <cols>
    <col min="1" max="1" width="12.33203125" bestFit="1" customWidth="1"/>
    <col min="2" max="2" width="15.46484375" bestFit="1" customWidth="1"/>
    <col min="3" max="3" width="21.73046875" bestFit="1" customWidth="1"/>
    <col min="4" max="4" width="9" bestFit="1" customWidth="1"/>
    <col min="5" max="5" width="7.1328125" bestFit="1" customWidth="1"/>
    <col min="6" max="6" width="5.73046875" bestFit="1" customWidth="1"/>
    <col min="7" max="7" width="18.3984375" bestFit="1" customWidth="1"/>
    <col min="8" max="8" width="17.796875" bestFit="1" customWidth="1"/>
    <col min="9" max="9" width="16.9296875" bestFit="1" customWidth="1"/>
    <col min="10" max="10" width="9.1328125" bestFit="1" customWidth="1"/>
  </cols>
  <sheetData>
    <row r="1" spans="1:10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45">
      <c r="A2">
        <v>1</v>
      </c>
      <c r="B2" t="s">
        <v>10</v>
      </c>
      <c r="C2" t="s">
        <v>11</v>
      </c>
      <c r="D2" t="s">
        <v>12</v>
      </c>
      <c r="E2" t="s">
        <v>13</v>
      </c>
      <c r="F2">
        <v>90001</v>
      </c>
      <c r="G2" t="s">
        <v>14</v>
      </c>
      <c r="H2" t="s">
        <v>15</v>
      </c>
      <c r="I2" t="s">
        <v>16</v>
      </c>
      <c r="J2" t="s">
        <v>17</v>
      </c>
    </row>
    <row r="3" spans="1:10" x14ac:dyDescent="0.45">
      <c r="A3">
        <v>2</v>
      </c>
      <c r="B3" t="s">
        <v>18</v>
      </c>
      <c r="C3" t="s">
        <v>19</v>
      </c>
      <c r="D3" t="s">
        <v>20</v>
      </c>
      <c r="E3" t="s">
        <v>21</v>
      </c>
      <c r="F3">
        <v>90002</v>
      </c>
      <c r="G3" t="s">
        <v>22</v>
      </c>
      <c r="H3" t="s">
        <v>23</v>
      </c>
      <c r="I3" t="s">
        <v>16</v>
      </c>
      <c r="J3" t="s">
        <v>24</v>
      </c>
    </row>
    <row r="4" spans="1:10" x14ac:dyDescent="0.45">
      <c r="A4">
        <v>3</v>
      </c>
      <c r="B4" t="s">
        <v>25</v>
      </c>
      <c r="C4" t="s">
        <v>26</v>
      </c>
      <c r="D4" t="s">
        <v>27</v>
      </c>
      <c r="E4" t="s">
        <v>21</v>
      </c>
      <c r="F4">
        <v>90003</v>
      </c>
      <c r="G4" t="s">
        <v>28</v>
      </c>
      <c r="H4" t="s">
        <v>29</v>
      </c>
      <c r="I4" t="s">
        <v>30</v>
      </c>
      <c r="J4" t="s">
        <v>17</v>
      </c>
    </row>
    <row r="5" spans="1:10" x14ac:dyDescent="0.45">
      <c r="A5">
        <v>4</v>
      </c>
      <c r="B5" t="s">
        <v>31</v>
      </c>
      <c r="C5" t="s">
        <v>32</v>
      </c>
      <c r="D5" t="s">
        <v>33</v>
      </c>
      <c r="E5" t="s">
        <v>34</v>
      </c>
      <c r="F5">
        <v>90004</v>
      </c>
      <c r="G5" t="s">
        <v>35</v>
      </c>
      <c r="H5" t="s">
        <v>36</v>
      </c>
      <c r="I5" t="s">
        <v>30</v>
      </c>
      <c r="J5" t="s">
        <v>17</v>
      </c>
    </row>
    <row r="6" spans="1:10" x14ac:dyDescent="0.45">
      <c r="A6">
        <v>5</v>
      </c>
      <c r="B6" t="s">
        <v>37</v>
      </c>
      <c r="C6" t="s">
        <v>38</v>
      </c>
      <c r="D6" t="s">
        <v>39</v>
      </c>
      <c r="E6" t="s">
        <v>34</v>
      </c>
      <c r="F6">
        <v>90005</v>
      </c>
      <c r="G6" t="s">
        <v>40</v>
      </c>
      <c r="H6" t="s">
        <v>41</v>
      </c>
      <c r="I6" t="s">
        <v>42</v>
      </c>
      <c r="J6" t="s">
        <v>24</v>
      </c>
    </row>
    <row r="7" spans="1:10" x14ac:dyDescent="0.45">
      <c r="A7">
        <v>6</v>
      </c>
      <c r="B7" t="s">
        <v>43</v>
      </c>
      <c r="C7" t="s">
        <v>44</v>
      </c>
      <c r="D7" t="s">
        <v>45</v>
      </c>
      <c r="E7" t="s">
        <v>46</v>
      </c>
      <c r="F7">
        <v>90006</v>
      </c>
      <c r="G7" t="s">
        <v>47</v>
      </c>
      <c r="H7" t="s">
        <v>48</v>
      </c>
      <c r="I7" t="s">
        <v>49</v>
      </c>
      <c r="J7" t="s">
        <v>24</v>
      </c>
    </row>
    <row r="8" spans="1:10" x14ac:dyDescent="0.45">
      <c r="A8">
        <v>7</v>
      </c>
      <c r="B8" t="s">
        <v>50</v>
      </c>
      <c r="C8" t="s">
        <v>51</v>
      </c>
      <c r="D8" t="s">
        <v>52</v>
      </c>
      <c r="E8" t="s">
        <v>53</v>
      </c>
      <c r="F8">
        <v>90007</v>
      </c>
      <c r="G8" t="s">
        <v>54</v>
      </c>
      <c r="H8" t="s">
        <v>55</v>
      </c>
      <c r="I8" t="s">
        <v>56</v>
      </c>
      <c r="J8" t="s">
        <v>17</v>
      </c>
    </row>
    <row r="9" spans="1:10" x14ac:dyDescent="0.45">
      <c r="A9">
        <v>8</v>
      </c>
      <c r="B9" t="s">
        <v>57</v>
      </c>
      <c r="C9" t="s">
        <v>58</v>
      </c>
      <c r="D9" t="s">
        <v>59</v>
      </c>
      <c r="E9" t="s">
        <v>21</v>
      </c>
      <c r="F9">
        <v>90008</v>
      </c>
      <c r="G9" t="s">
        <v>60</v>
      </c>
      <c r="H9" t="s">
        <v>61</v>
      </c>
      <c r="I9" t="s">
        <v>62</v>
      </c>
      <c r="J9" t="s">
        <v>24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66D-F849-4585-B8DA-E4D5F4DC7D1D}">
  <dimension ref="A1:K307"/>
  <sheetViews>
    <sheetView workbookViewId="0"/>
  </sheetViews>
  <sheetFormatPr defaultRowHeight="14.25" x14ac:dyDescent="0.45"/>
  <cols>
    <col min="1" max="1" width="9.3984375" bestFit="1" customWidth="1"/>
    <col min="2" max="2" width="12.73046875" bestFit="1" customWidth="1"/>
    <col min="3" max="3" width="12.53125" bestFit="1" customWidth="1"/>
    <col min="4" max="5" width="14.265625" bestFit="1" customWidth="1"/>
    <col min="6" max="6" width="10.9296875" bestFit="1" customWidth="1"/>
    <col min="7" max="7" width="12.86328125" bestFit="1" customWidth="1"/>
    <col min="8" max="8" width="16.73046875" bestFit="1" customWidth="1"/>
    <col min="9" max="9" width="14.265625" bestFit="1" customWidth="1"/>
    <col min="10" max="10" width="9.1328125" bestFit="1" customWidth="1"/>
    <col min="11" max="11" width="14.33203125" bestFit="1" customWidth="1"/>
  </cols>
  <sheetData>
    <row r="1" spans="1:11" x14ac:dyDescent="0.45">
      <c r="A1" t="s">
        <v>64</v>
      </c>
      <c r="B1" t="s">
        <v>104</v>
      </c>
      <c r="C1" t="s">
        <v>105</v>
      </c>
      <c r="D1" t="s">
        <v>66</v>
      </c>
      <c r="E1" t="s">
        <v>67</v>
      </c>
      <c r="F1" t="s">
        <v>63</v>
      </c>
      <c r="G1" t="s">
        <v>68</v>
      </c>
      <c r="H1" t="s">
        <v>69</v>
      </c>
      <c r="I1" t="s">
        <v>70</v>
      </c>
      <c r="J1" t="s">
        <v>9</v>
      </c>
      <c r="K1" t="s">
        <v>65</v>
      </c>
    </row>
    <row r="2" spans="1:11" x14ac:dyDescent="0.45">
      <c r="A2">
        <v>1</v>
      </c>
      <c r="B2">
        <v>8</v>
      </c>
      <c r="C2">
        <v>6</v>
      </c>
      <c r="D2" s="1">
        <v>44983.500694444447</v>
      </c>
      <c r="E2" s="1"/>
      <c r="I2" s="1"/>
      <c r="J2" t="s">
        <v>24</v>
      </c>
      <c r="K2">
        <v>2608.9</v>
      </c>
    </row>
    <row r="3" spans="1:11" x14ac:dyDescent="0.45">
      <c r="A3">
        <v>3</v>
      </c>
      <c r="B3">
        <v>8</v>
      </c>
      <c r="C3">
        <v>7</v>
      </c>
      <c r="D3" s="1">
        <v>44983.502083333333</v>
      </c>
      <c r="E3" s="1">
        <v>44984.502083333333</v>
      </c>
      <c r="F3">
        <v>1</v>
      </c>
      <c r="G3">
        <v>17.5</v>
      </c>
      <c r="I3" s="1"/>
      <c r="J3" t="s">
        <v>17</v>
      </c>
      <c r="K3">
        <v>42</v>
      </c>
    </row>
    <row r="4" spans="1:11" x14ac:dyDescent="0.45">
      <c r="A4">
        <v>5</v>
      </c>
      <c r="B4">
        <v>5</v>
      </c>
      <c r="C4">
        <v>7</v>
      </c>
      <c r="D4" s="1">
        <v>44985.503472222219</v>
      </c>
      <c r="E4" s="1"/>
      <c r="I4" s="1"/>
      <c r="J4" t="s">
        <v>17</v>
      </c>
      <c r="K4">
        <v>946.8</v>
      </c>
    </row>
    <row r="5" spans="1:11" x14ac:dyDescent="0.45">
      <c r="A5">
        <v>8</v>
      </c>
      <c r="B5">
        <v>6</v>
      </c>
      <c r="C5">
        <v>3</v>
      </c>
      <c r="D5" s="1">
        <v>44987.505555555559</v>
      </c>
      <c r="E5" s="1"/>
      <c r="I5" s="1"/>
      <c r="J5" t="s">
        <v>17</v>
      </c>
      <c r="K5">
        <v>68</v>
      </c>
    </row>
    <row r="6" spans="1:11" x14ac:dyDescent="0.45">
      <c r="A6">
        <v>10</v>
      </c>
      <c r="B6">
        <v>7</v>
      </c>
      <c r="C6">
        <v>2</v>
      </c>
      <c r="D6" s="1">
        <v>44989.506944444445</v>
      </c>
      <c r="E6" s="1"/>
      <c r="I6" s="1"/>
      <c r="J6" t="s">
        <v>24</v>
      </c>
      <c r="K6">
        <v>432.34000000000003</v>
      </c>
    </row>
    <row r="7" spans="1:11" x14ac:dyDescent="0.45">
      <c r="A7">
        <v>12</v>
      </c>
      <c r="B7">
        <v>10</v>
      </c>
      <c r="C7">
        <v>1</v>
      </c>
      <c r="D7" s="1">
        <v>44989.508333333331</v>
      </c>
      <c r="E7" s="1"/>
      <c r="I7" s="1"/>
      <c r="J7" t="s">
        <v>17</v>
      </c>
      <c r="K7">
        <v>481.2</v>
      </c>
    </row>
    <row r="8" spans="1:11" x14ac:dyDescent="0.45">
      <c r="A8">
        <v>14</v>
      </c>
      <c r="B8">
        <v>3</v>
      </c>
      <c r="C8">
        <v>1</v>
      </c>
      <c r="D8" s="1">
        <v>44991.509722222225</v>
      </c>
      <c r="E8" s="1">
        <v>44992.509722222225</v>
      </c>
      <c r="F8">
        <v>1</v>
      </c>
      <c r="G8">
        <v>17.5</v>
      </c>
      <c r="I8" s="1"/>
      <c r="J8" t="s">
        <v>17</v>
      </c>
      <c r="K8">
        <v>1548</v>
      </c>
    </row>
    <row r="9" spans="1:11" x14ac:dyDescent="0.45">
      <c r="A9">
        <v>16</v>
      </c>
      <c r="B9">
        <v>6</v>
      </c>
      <c r="C9">
        <v>1</v>
      </c>
      <c r="D9" s="1">
        <v>44993.511111111111</v>
      </c>
      <c r="E9" s="1">
        <v>44994.511111111111</v>
      </c>
      <c r="F9">
        <v>1</v>
      </c>
      <c r="I9" s="1"/>
      <c r="J9" t="s">
        <v>17</v>
      </c>
      <c r="K9">
        <v>2074.41</v>
      </c>
    </row>
    <row r="10" spans="1:11" x14ac:dyDescent="0.45">
      <c r="A10">
        <v>19</v>
      </c>
      <c r="B10">
        <v>7</v>
      </c>
      <c r="C10">
        <v>2</v>
      </c>
      <c r="D10" s="1">
        <v>44995.513194444444</v>
      </c>
      <c r="E10" s="1">
        <v>44996.513194444444</v>
      </c>
      <c r="F10">
        <v>1</v>
      </c>
      <c r="I10" s="1"/>
      <c r="J10" t="s">
        <v>24</v>
      </c>
      <c r="K10">
        <v>1760.1100000000001</v>
      </c>
    </row>
    <row r="11" spans="1:11" x14ac:dyDescent="0.45">
      <c r="A11">
        <v>21</v>
      </c>
      <c r="B11">
        <v>6</v>
      </c>
      <c r="C11">
        <v>5</v>
      </c>
      <c r="D11" s="1">
        <v>44995.51458333333</v>
      </c>
      <c r="E11" s="1">
        <v>44996.51458333333</v>
      </c>
      <c r="F11">
        <v>2</v>
      </c>
      <c r="I11" s="1"/>
      <c r="J11" t="s">
        <v>24</v>
      </c>
      <c r="K11">
        <v>153</v>
      </c>
    </row>
    <row r="12" spans="1:11" x14ac:dyDescent="0.45">
      <c r="A12">
        <v>24</v>
      </c>
      <c r="B12">
        <v>8</v>
      </c>
      <c r="C12">
        <v>7</v>
      </c>
      <c r="D12" s="1">
        <v>44997.51666666667</v>
      </c>
      <c r="E12" s="1">
        <v>44998.51666666667</v>
      </c>
      <c r="F12">
        <v>2</v>
      </c>
      <c r="G12">
        <v>17.5</v>
      </c>
      <c r="I12" s="1"/>
      <c r="J12" t="s">
        <v>17</v>
      </c>
      <c r="K12">
        <v>626.4</v>
      </c>
    </row>
    <row r="13" spans="1:11" x14ac:dyDescent="0.45">
      <c r="A13">
        <v>26</v>
      </c>
      <c r="B13">
        <v>1</v>
      </c>
      <c r="C13">
        <v>8</v>
      </c>
      <c r="D13" s="1">
        <v>44999.518055555556</v>
      </c>
      <c r="E13" s="1">
        <v>45000.518055555556</v>
      </c>
      <c r="F13">
        <v>1</v>
      </c>
      <c r="I13" s="1"/>
      <c r="J13" t="s">
        <v>24</v>
      </c>
      <c r="K13">
        <v>561</v>
      </c>
    </row>
    <row r="14" spans="1:11" x14ac:dyDescent="0.45">
      <c r="A14">
        <v>29</v>
      </c>
      <c r="B14">
        <v>4</v>
      </c>
      <c r="C14">
        <v>5</v>
      </c>
      <c r="D14" s="1">
        <v>45001.520138888889</v>
      </c>
      <c r="E14" s="1"/>
      <c r="I14" s="1"/>
      <c r="J14" t="s">
        <v>24</v>
      </c>
      <c r="K14">
        <v>1517.0700000000002</v>
      </c>
    </row>
    <row r="15" spans="1:11" x14ac:dyDescent="0.45">
      <c r="A15">
        <v>31</v>
      </c>
      <c r="B15">
        <v>10</v>
      </c>
      <c r="C15">
        <v>7</v>
      </c>
      <c r="D15" s="1">
        <v>45003.521527777775</v>
      </c>
      <c r="E15" s="1">
        <v>45004.521527777775</v>
      </c>
      <c r="F15">
        <v>1</v>
      </c>
      <c r="I15" s="1"/>
      <c r="J15" t="s">
        <v>17</v>
      </c>
      <c r="K15">
        <v>662.75</v>
      </c>
    </row>
    <row r="16" spans="1:11" x14ac:dyDescent="0.45">
      <c r="A16">
        <v>34</v>
      </c>
      <c r="B16">
        <v>2</v>
      </c>
      <c r="C16">
        <v>5</v>
      </c>
      <c r="D16" s="1">
        <v>45005.523611111108</v>
      </c>
      <c r="E16" s="1">
        <v>45006.523611111108</v>
      </c>
      <c r="F16">
        <v>1</v>
      </c>
      <c r="G16">
        <v>17.5</v>
      </c>
      <c r="I16" s="1"/>
      <c r="J16" t="s">
        <v>24</v>
      </c>
      <c r="K16">
        <v>1455.55</v>
      </c>
    </row>
    <row r="17" spans="1:11" x14ac:dyDescent="0.45">
      <c r="A17">
        <v>36</v>
      </c>
      <c r="B17">
        <v>7</v>
      </c>
      <c r="C17">
        <v>1</v>
      </c>
      <c r="D17" s="1">
        <v>45005.525000000001</v>
      </c>
      <c r="E17" s="1">
        <v>45006.525000000001</v>
      </c>
      <c r="F17">
        <v>1</v>
      </c>
      <c r="I17" s="1"/>
      <c r="J17" t="s">
        <v>17</v>
      </c>
      <c r="K17">
        <v>437.7</v>
      </c>
    </row>
    <row r="18" spans="1:11" x14ac:dyDescent="0.45">
      <c r="A18">
        <v>39</v>
      </c>
      <c r="B18">
        <v>8</v>
      </c>
      <c r="C18">
        <v>6</v>
      </c>
      <c r="D18" s="1">
        <v>45007.527083333334</v>
      </c>
      <c r="E18" s="1">
        <v>45008.527083333334</v>
      </c>
      <c r="F18">
        <v>2</v>
      </c>
      <c r="I18" s="1"/>
      <c r="J18" t="s">
        <v>24</v>
      </c>
      <c r="K18">
        <v>585.76</v>
      </c>
    </row>
    <row r="19" spans="1:11" x14ac:dyDescent="0.45">
      <c r="A19">
        <v>41</v>
      </c>
      <c r="B19">
        <v>7</v>
      </c>
      <c r="C19">
        <v>5</v>
      </c>
      <c r="D19" s="1">
        <v>45009.52847222222</v>
      </c>
      <c r="E19" s="1">
        <v>45010.52847222222</v>
      </c>
      <c r="F19">
        <v>2</v>
      </c>
      <c r="I19" s="1"/>
      <c r="J19" t="s">
        <v>24</v>
      </c>
      <c r="K19">
        <v>58.8</v>
      </c>
    </row>
    <row r="20" spans="1:11" x14ac:dyDescent="0.45">
      <c r="A20">
        <v>43</v>
      </c>
      <c r="B20">
        <v>2</v>
      </c>
      <c r="C20">
        <v>2</v>
      </c>
      <c r="D20" s="1">
        <v>45011.529861111114</v>
      </c>
      <c r="E20" s="1">
        <v>45012.529861111114</v>
      </c>
      <c r="F20">
        <v>1</v>
      </c>
      <c r="I20" s="1"/>
      <c r="J20" t="s">
        <v>24</v>
      </c>
      <c r="K20">
        <v>40.199999999999996</v>
      </c>
    </row>
    <row r="21" spans="1:11" x14ac:dyDescent="0.45">
      <c r="A21">
        <v>45</v>
      </c>
      <c r="B21">
        <v>1</v>
      </c>
      <c r="C21">
        <v>8</v>
      </c>
      <c r="D21" s="1">
        <v>45011.53125</v>
      </c>
      <c r="E21" s="1"/>
      <c r="G21">
        <v>17.5</v>
      </c>
      <c r="I21" s="1"/>
      <c r="J21" t="s">
        <v>24</v>
      </c>
      <c r="K21">
        <v>1489.02</v>
      </c>
    </row>
    <row r="22" spans="1:11" x14ac:dyDescent="0.45">
      <c r="A22">
        <v>47</v>
      </c>
      <c r="B22">
        <v>10</v>
      </c>
      <c r="C22">
        <v>5</v>
      </c>
      <c r="D22" s="1">
        <v>45013.532638888886</v>
      </c>
      <c r="E22" s="1">
        <v>45014.532638888886</v>
      </c>
      <c r="F22">
        <v>1</v>
      </c>
      <c r="I22" s="1"/>
      <c r="J22" t="s">
        <v>24</v>
      </c>
      <c r="K22">
        <v>946</v>
      </c>
    </row>
    <row r="23" spans="1:11" x14ac:dyDescent="0.45">
      <c r="A23">
        <v>48</v>
      </c>
      <c r="B23">
        <v>3</v>
      </c>
      <c r="C23">
        <v>4</v>
      </c>
      <c r="D23" s="1">
        <v>45013.533333333333</v>
      </c>
      <c r="E23" s="1"/>
      <c r="I23" s="1"/>
      <c r="J23" t="s">
        <v>17</v>
      </c>
      <c r="K23">
        <v>88</v>
      </c>
    </row>
    <row r="24" spans="1:11" x14ac:dyDescent="0.45">
      <c r="A24">
        <v>51</v>
      </c>
      <c r="B24">
        <v>3</v>
      </c>
      <c r="C24">
        <v>3</v>
      </c>
      <c r="D24" s="1">
        <v>45015.536805555559</v>
      </c>
      <c r="E24" s="1"/>
      <c r="I24" s="1"/>
      <c r="J24" t="s">
        <v>17</v>
      </c>
      <c r="K24">
        <v>2608.9</v>
      </c>
    </row>
    <row r="25" spans="1:11" x14ac:dyDescent="0.45">
      <c r="A25">
        <v>52</v>
      </c>
      <c r="B25">
        <v>8</v>
      </c>
      <c r="C25">
        <v>6</v>
      </c>
      <c r="D25" s="1">
        <v>45014.500694444447</v>
      </c>
      <c r="E25" s="1"/>
      <c r="I25" s="1"/>
      <c r="J25" t="s">
        <v>24</v>
      </c>
      <c r="K25">
        <v>3343</v>
      </c>
    </row>
    <row r="26" spans="1:11" x14ac:dyDescent="0.45">
      <c r="A26">
        <v>54</v>
      </c>
      <c r="B26">
        <v>8</v>
      </c>
      <c r="C26">
        <v>7</v>
      </c>
      <c r="D26" s="1">
        <v>45014.502083333333</v>
      </c>
      <c r="E26" s="1">
        <v>45015.502083333333</v>
      </c>
      <c r="F26">
        <v>1</v>
      </c>
      <c r="G26">
        <v>17.5</v>
      </c>
      <c r="I26" s="1"/>
      <c r="J26" t="s">
        <v>17</v>
      </c>
      <c r="K26">
        <v>2831.25</v>
      </c>
    </row>
    <row r="27" spans="1:11" x14ac:dyDescent="0.45">
      <c r="A27">
        <v>56</v>
      </c>
      <c r="B27">
        <v>5</v>
      </c>
      <c r="C27">
        <v>7</v>
      </c>
      <c r="D27" s="1">
        <v>45016.503472222219</v>
      </c>
      <c r="E27" s="1"/>
      <c r="I27" s="1"/>
      <c r="J27" t="s">
        <v>17</v>
      </c>
      <c r="K27">
        <v>1420.95</v>
      </c>
    </row>
    <row r="28" spans="1:11" x14ac:dyDescent="0.45">
      <c r="A28">
        <v>59</v>
      </c>
      <c r="B28">
        <v>6</v>
      </c>
      <c r="C28">
        <v>3</v>
      </c>
      <c r="D28" s="1">
        <v>45018.505555555559</v>
      </c>
      <c r="E28" s="1"/>
      <c r="I28" s="1"/>
      <c r="J28" t="s">
        <v>17</v>
      </c>
      <c r="K28">
        <v>208</v>
      </c>
    </row>
    <row r="29" spans="1:11" x14ac:dyDescent="0.45">
      <c r="A29">
        <v>61</v>
      </c>
      <c r="B29">
        <v>7</v>
      </c>
      <c r="C29">
        <v>2</v>
      </c>
      <c r="D29" s="1">
        <v>45020.506944444445</v>
      </c>
      <c r="E29" s="1"/>
      <c r="I29" s="1"/>
      <c r="J29" t="s">
        <v>24</v>
      </c>
      <c r="K29">
        <v>1949.3000000000002</v>
      </c>
    </row>
    <row r="30" spans="1:11" x14ac:dyDescent="0.45">
      <c r="A30">
        <v>63</v>
      </c>
      <c r="B30">
        <v>10</v>
      </c>
      <c r="C30">
        <v>1</v>
      </c>
      <c r="D30" s="1">
        <v>45020.508333333331</v>
      </c>
      <c r="E30" s="1"/>
      <c r="I30" s="1"/>
      <c r="J30" t="s">
        <v>17</v>
      </c>
      <c r="K30">
        <v>527.54999999999995</v>
      </c>
    </row>
    <row r="31" spans="1:11" x14ac:dyDescent="0.45">
      <c r="A31">
        <v>65</v>
      </c>
      <c r="B31">
        <v>3</v>
      </c>
      <c r="C31">
        <v>1</v>
      </c>
      <c r="D31" s="1">
        <v>45022.509722222225</v>
      </c>
      <c r="E31" s="1">
        <v>45023.509722222225</v>
      </c>
      <c r="F31">
        <v>1</v>
      </c>
      <c r="G31">
        <v>17.5</v>
      </c>
      <c r="I31" s="1"/>
      <c r="J31" t="s">
        <v>17</v>
      </c>
      <c r="K31">
        <v>193.88</v>
      </c>
    </row>
    <row r="32" spans="1:11" x14ac:dyDescent="0.45">
      <c r="A32">
        <v>67</v>
      </c>
      <c r="B32">
        <v>6</v>
      </c>
      <c r="C32">
        <v>1</v>
      </c>
      <c r="D32" s="1">
        <v>45024.511111111111</v>
      </c>
      <c r="E32" s="1">
        <v>45025.511111111111</v>
      </c>
      <c r="F32">
        <v>1</v>
      </c>
      <c r="I32" s="1"/>
      <c r="J32" t="s">
        <v>17</v>
      </c>
      <c r="K32">
        <v>290</v>
      </c>
    </row>
    <row r="33" spans="1:11" x14ac:dyDescent="0.45">
      <c r="A33">
        <v>70</v>
      </c>
      <c r="B33">
        <v>7</v>
      </c>
      <c r="C33">
        <v>2</v>
      </c>
      <c r="D33" s="1">
        <v>45026.513194444444</v>
      </c>
      <c r="E33" s="1">
        <v>45027.513194444444</v>
      </c>
      <c r="F33">
        <v>1</v>
      </c>
      <c r="I33" s="1"/>
      <c r="J33" t="s">
        <v>24</v>
      </c>
      <c r="K33">
        <v>165.6</v>
      </c>
    </row>
    <row r="34" spans="1:11" x14ac:dyDescent="0.45">
      <c r="A34">
        <v>72</v>
      </c>
      <c r="B34">
        <v>6</v>
      </c>
      <c r="C34">
        <v>5</v>
      </c>
      <c r="D34" s="1">
        <v>45026.51458333333</v>
      </c>
      <c r="E34" s="1">
        <v>45027.51458333333</v>
      </c>
      <c r="F34">
        <v>2</v>
      </c>
      <c r="I34" s="1"/>
      <c r="J34" t="s">
        <v>24</v>
      </c>
      <c r="K34">
        <v>727.75</v>
      </c>
    </row>
    <row r="35" spans="1:11" x14ac:dyDescent="0.45">
      <c r="A35">
        <v>75</v>
      </c>
      <c r="B35">
        <v>8</v>
      </c>
      <c r="C35">
        <v>7</v>
      </c>
      <c r="D35" s="1">
        <v>45028.51666666667</v>
      </c>
      <c r="E35" s="1">
        <v>45029.51666666667</v>
      </c>
      <c r="F35">
        <v>2</v>
      </c>
      <c r="G35">
        <v>17.5</v>
      </c>
      <c r="I35" s="1"/>
      <c r="J35" t="s">
        <v>17</v>
      </c>
      <c r="K35">
        <v>935.92</v>
      </c>
    </row>
    <row r="36" spans="1:11" x14ac:dyDescent="0.45">
      <c r="A36">
        <v>77</v>
      </c>
      <c r="B36">
        <v>1</v>
      </c>
      <c r="C36">
        <v>8</v>
      </c>
      <c r="D36" s="1">
        <v>45030.518055555556</v>
      </c>
      <c r="E36" s="1">
        <v>45031.518055555556</v>
      </c>
      <c r="F36">
        <v>1</v>
      </c>
      <c r="I36" s="1"/>
      <c r="J36" t="s">
        <v>24</v>
      </c>
      <c r="K36">
        <v>570</v>
      </c>
    </row>
    <row r="37" spans="1:11" x14ac:dyDescent="0.45">
      <c r="A37">
        <v>80</v>
      </c>
      <c r="B37">
        <v>4</v>
      </c>
      <c r="C37">
        <v>5</v>
      </c>
      <c r="D37" s="1">
        <v>45032.520138888889</v>
      </c>
      <c r="E37" s="1"/>
      <c r="I37" s="1"/>
      <c r="J37" t="s">
        <v>24</v>
      </c>
      <c r="K37">
        <v>121</v>
      </c>
    </row>
    <row r="38" spans="1:11" x14ac:dyDescent="0.45">
      <c r="A38">
        <v>82</v>
      </c>
      <c r="B38">
        <v>10</v>
      </c>
      <c r="C38">
        <v>7</v>
      </c>
      <c r="D38" s="1">
        <v>45034.521527777775</v>
      </c>
      <c r="E38" s="1">
        <v>45035.521527777775</v>
      </c>
      <c r="F38">
        <v>1</v>
      </c>
      <c r="I38" s="1"/>
      <c r="J38" t="s">
        <v>17</v>
      </c>
      <c r="K38">
        <v>543.6</v>
      </c>
    </row>
    <row r="39" spans="1:11" x14ac:dyDescent="0.45">
      <c r="A39">
        <v>85</v>
      </c>
      <c r="B39">
        <v>2</v>
      </c>
      <c r="C39">
        <v>5</v>
      </c>
      <c r="D39" s="1">
        <v>45036.523611111108</v>
      </c>
      <c r="E39" s="1">
        <v>45037.523611111108</v>
      </c>
      <c r="F39">
        <v>1</v>
      </c>
      <c r="G39">
        <v>17.5</v>
      </c>
      <c r="I39" s="1"/>
      <c r="J39" t="s">
        <v>24</v>
      </c>
      <c r="K39">
        <v>264</v>
      </c>
    </row>
    <row r="40" spans="1:11" x14ac:dyDescent="0.45">
      <c r="A40">
        <v>87</v>
      </c>
      <c r="B40">
        <v>7</v>
      </c>
      <c r="C40">
        <v>1</v>
      </c>
      <c r="D40" s="1">
        <v>45036.525000000001</v>
      </c>
      <c r="E40" s="1">
        <v>45037.525000000001</v>
      </c>
      <c r="F40">
        <v>1</v>
      </c>
      <c r="I40" s="1"/>
      <c r="J40" t="s">
        <v>17</v>
      </c>
      <c r="K40">
        <v>1247.2</v>
      </c>
    </row>
    <row r="41" spans="1:11" x14ac:dyDescent="0.45">
      <c r="A41">
        <v>90</v>
      </c>
      <c r="B41">
        <v>8</v>
      </c>
      <c r="C41">
        <v>6</v>
      </c>
      <c r="D41" s="1">
        <v>45038.527083333334</v>
      </c>
      <c r="E41" s="1">
        <v>45039.527083333334</v>
      </c>
      <c r="F41">
        <v>2</v>
      </c>
      <c r="I41" s="1"/>
      <c r="J41" t="s">
        <v>24</v>
      </c>
      <c r="K41">
        <v>986.5</v>
      </c>
    </row>
    <row r="42" spans="1:11" x14ac:dyDescent="0.45">
      <c r="A42">
        <v>92</v>
      </c>
      <c r="B42">
        <v>7</v>
      </c>
      <c r="C42">
        <v>5</v>
      </c>
      <c r="D42" s="1">
        <v>45040.52847222222</v>
      </c>
      <c r="E42" s="1">
        <v>45041.52847222222</v>
      </c>
      <c r="F42">
        <v>2</v>
      </c>
      <c r="I42" s="1"/>
      <c r="J42" t="s">
        <v>24</v>
      </c>
      <c r="K42">
        <v>658.85</v>
      </c>
    </row>
    <row r="43" spans="1:11" x14ac:dyDescent="0.45">
      <c r="A43">
        <v>94</v>
      </c>
      <c r="B43">
        <v>2</v>
      </c>
      <c r="C43">
        <v>2</v>
      </c>
      <c r="D43" s="1">
        <v>45042.529861111114</v>
      </c>
      <c r="E43" s="1">
        <v>45043.529861111114</v>
      </c>
      <c r="F43">
        <v>1</v>
      </c>
      <c r="I43" s="1"/>
      <c r="J43" t="s">
        <v>24</v>
      </c>
      <c r="K43">
        <v>146.49</v>
      </c>
    </row>
    <row r="44" spans="1:11" x14ac:dyDescent="0.45">
      <c r="A44">
        <v>96</v>
      </c>
      <c r="B44">
        <v>1</v>
      </c>
      <c r="C44">
        <v>8</v>
      </c>
      <c r="D44" s="1">
        <v>45042.53125</v>
      </c>
      <c r="E44" s="1"/>
      <c r="G44">
        <v>17.5</v>
      </c>
      <c r="I44" s="1"/>
      <c r="J44" t="s">
        <v>24</v>
      </c>
      <c r="K44">
        <v>24</v>
      </c>
    </row>
    <row r="45" spans="1:11" x14ac:dyDescent="0.45">
      <c r="A45">
        <v>98</v>
      </c>
      <c r="B45">
        <v>10</v>
      </c>
      <c r="C45">
        <v>5</v>
      </c>
      <c r="D45" s="1">
        <v>45044.532638888886</v>
      </c>
      <c r="E45" s="1">
        <v>45045.532638888886</v>
      </c>
      <c r="F45">
        <v>1</v>
      </c>
      <c r="I45" s="1"/>
      <c r="J45" t="s">
        <v>24</v>
      </c>
      <c r="K45">
        <v>88</v>
      </c>
    </row>
    <row r="46" spans="1:11" x14ac:dyDescent="0.45">
      <c r="A46">
        <v>99</v>
      </c>
      <c r="B46">
        <v>3</v>
      </c>
      <c r="C46">
        <v>4</v>
      </c>
      <c r="D46" s="1">
        <v>45044.533333333333</v>
      </c>
      <c r="E46" s="1"/>
      <c r="I46" s="1"/>
      <c r="J46" t="s">
        <v>17</v>
      </c>
      <c r="K46">
        <v>3830.35</v>
      </c>
    </row>
    <row r="47" spans="1:11" x14ac:dyDescent="0.45">
      <c r="A47">
        <v>102</v>
      </c>
      <c r="B47">
        <v>3</v>
      </c>
      <c r="C47">
        <v>3</v>
      </c>
      <c r="D47" s="1">
        <v>45046.536805555559</v>
      </c>
      <c r="E47" s="1"/>
      <c r="I47" s="1"/>
      <c r="J47" t="s">
        <v>17</v>
      </c>
      <c r="K47">
        <v>3343</v>
      </c>
    </row>
    <row r="48" spans="1:11" x14ac:dyDescent="0.45">
      <c r="A48">
        <v>103</v>
      </c>
      <c r="B48">
        <v>8</v>
      </c>
      <c r="C48">
        <v>6</v>
      </c>
      <c r="D48" s="1">
        <v>45045.500694444447</v>
      </c>
      <c r="E48" s="1"/>
      <c r="I48" s="1"/>
      <c r="J48" t="s">
        <v>24</v>
      </c>
      <c r="K48">
        <v>42</v>
      </c>
    </row>
    <row r="49" spans="1:11" x14ac:dyDescent="0.45">
      <c r="A49">
        <v>105</v>
      </c>
      <c r="B49">
        <v>8</v>
      </c>
      <c r="C49">
        <v>7</v>
      </c>
      <c r="D49" s="1">
        <v>45045.502083333333</v>
      </c>
      <c r="E49" s="1">
        <v>45046.502083333333</v>
      </c>
      <c r="F49">
        <v>1</v>
      </c>
      <c r="G49">
        <v>17.5</v>
      </c>
      <c r="I49" s="1"/>
      <c r="J49" t="s">
        <v>17</v>
      </c>
      <c r="K49">
        <v>946.8</v>
      </c>
    </row>
    <row r="50" spans="1:11" x14ac:dyDescent="0.45">
      <c r="A50">
        <v>107</v>
      </c>
      <c r="B50">
        <v>5</v>
      </c>
      <c r="C50">
        <v>7</v>
      </c>
      <c r="D50" s="1">
        <v>45047.503472222219</v>
      </c>
      <c r="E50" s="1"/>
      <c r="I50" s="1"/>
      <c r="J50" t="s">
        <v>17</v>
      </c>
      <c r="K50">
        <v>2742.75</v>
      </c>
    </row>
    <row r="51" spans="1:11" x14ac:dyDescent="0.45">
      <c r="A51">
        <v>110</v>
      </c>
      <c r="B51">
        <v>6</v>
      </c>
      <c r="C51">
        <v>3</v>
      </c>
      <c r="D51" s="1">
        <v>45049.505555555559</v>
      </c>
      <c r="E51" s="1"/>
      <c r="I51" s="1"/>
      <c r="J51" t="s">
        <v>17</v>
      </c>
      <c r="K51">
        <v>432.34000000000003</v>
      </c>
    </row>
    <row r="52" spans="1:11" x14ac:dyDescent="0.45">
      <c r="A52">
        <v>112</v>
      </c>
      <c r="B52">
        <v>7</v>
      </c>
      <c r="C52">
        <v>2</v>
      </c>
      <c r="D52" s="1">
        <v>45051.506944444445</v>
      </c>
      <c r="E52" s="1"/>
      <c r="I52" s="1"/>
      <c r="J52" t="s">
        <v>24</v>
      </c>
      <c r="K52">
        <v>481.2</v>
      </c>
    </row>
    <row r="53" spans="1:11" x14ac:dyDescent="0.45">
      <c r="A53">
        <v>114</v>
      </c>
      <c r="B53">
        <v>10</v>
      </c>
      <c r="C53">
        <v>1</v>
      </c>
      <c r="D53" s="1">
        <v>45051.508333333331</v>
      </c>
      <c r="E53" s="1"/>
      <c r="I53" s="1"/>
      <c r="J53" t="s">
        <v>17</v>
      </c>
      <c r="K53">
        <v>1548</v>
      </c>
    </row>
    <row r="54" spans="1:11" x14ac:dyDescent="0.45">
      <c r="A54">
        <v>116</v>
      </c>
      <c r="B54">
        <v>3</v>
      </c>
      <c r="C54">
        <v>1</v>
      </c>
      <c r="D54" s="1">
        <v>45053.509722222225</v>
      </c>
      <c r="E54" s="1">
        <v>45054.509722222225</v>
      </c>
      <c r="F54">
        <v>1</v>
      </c>
      <c r="G54">
        <v>17.5</v>
      </c>
      <c r="I54" s="1"/>
      <c r="J54" t="s">
        <v>17</v>
      </c>
      <c r="K54">
        <v>2074.41</v>
      </c>
    </row>
    <row r="55" spans="1:11" x14ac:dyDescent="0.45">
      <c r="A55">
        <v>118</v>
      </c>
      <c r="B55">
        <v>6</v>
      </c>
      <c r="C55">
        <v>1</v>
      </c>
      <c r="D55" s="1">
        <v>45055.511111111111</v>
      </c>
      <c r="E55" s="1">
        <v>45056.511111111111</v>
      </c>
      <c r="F55">
        <v>1</v>
      </c>
      <c r="I55" s="1"/>
      <c r="J55" t="s">
        <v>17</v>
      </c>
      <c r="K55">
        <v>969.2</v>
      </c>
    </row>
    <row r="56" spans="1:11" x14ac:dyDescent="0.45">
      <c r="A56">
        <v>121</v>
      </c>
      <c r="B56">
        <v>7</v>
      </c>
      <c r="C56">
        <v>2</v>
      </c>
      <c r="D56" s="1">
        <v>45057.513194444444</v>
      </c>
      <c r="E56" s="1">
        <v>45058.513194444444</v>
      </c>
      <c r="F56">
        <v>1</v>
      </c>
      <c r="I56" s="1"/>
      <c r="J56" t="s">
        <v>24</v>
      </c>
      <c r="K56">
        <v>153</v>
      </c>
    </row>
    <row r="57" spans="1:11" x14ac:dyDescent="0.45">
      <c r="A57">
        <v>123</v>
      </c>
      <c r="B57">
        <v>6</v>
      </c>
      <c r="C57">
        <v>5</v>
      </c>
      <c r="D57" s="1">
        <v>45057.51458333333</v>
      </c>
      <c r="E57" s="1">
        <v>45058.51458333333</v>
      </c>
      <c r="F57">
        <v>2</v>
      </c>
      <c r="I57" s="1"/>
      <c r="J57" t="s">
        <v>24</v>
      </c>
      <c r="K57">
        <v>266</v>
      </c>
    </row>
    <row r="58" spans="1:11" x14ac:dyDescent="0.45">
      <c r="A58">
        <v>126</v>
      </c>
      <c r="B58">
        <v>8</v>
      </c>
      <c r="C58">
        <v>7</v>
      </c>
      <c r="D58" s="1">
        <v>45059.51666666667</v>
      </c>
      <c r="E58" s="1">
        <v>45060.51666666667</v>
      </c>
      <c r="F58">
        <v>2</v>
      </c>
      <c r="G58">
        <v>17.5</v>
      </c>
      <c r="I58" s="1"/>
      <c r="J58" t="s">
        <v>17</v>
      </c>
      <c r="K58">
        <v>561</v>
      </c>
    </row>
    <row r="59" spans="1:11" x14ac:dyDescent="0.45">
      <c r="A59">
        <v>128</v>
      </c>
      <c r="B59">
        <v>1</v>
      </c>
      <c r="C59">
        <v>8</v>
      </c>
      <c r="D59" s="1">
        <v>45061.518055555556</v>
      </c>
      <c r="E59" s="1">
        <v>45062.518055555556</v>
      </c>
      <c r="F59">
        <v>1</v>
      </c>
      <c r="I59" s="1"/>
      <c r="J59" t="s">
        <v>24</v>
      </c>
      <c r="K59">
        <v>280</v>
      </c>
    </row>
    <row r="60" spans="1:11" x14ac:dyDescent="0.45">
      <c r="A60">
        <v>131</v>
      </c>
      <c r="B60">
        <v>4</v>
      </c>
      <c r="C60">
        <v>5</v>
      </c>
      <c r="D60" s="1">
        <v>45063.520138888889</v>
      </c>
      <c r="E60" s="1"/>
      <c r="I60" s="1"/>
      <c r="J60" t="s">
        <v>24</v>
      </c>
      <c r="K60">
        <v>662.75</v>
      </c>
    </row>
    <row r="61" spans="1:11" x14ac:dyDescent="0.45">
      <c r="A61">
        <v>133</v>
      </c>
      <c r="B61">
        <v>10</v>
      </c>
      <c r="C61">
        <v>7</v>
      </c>
      <c r="D61" s="1">
        <v>45065.521527777775</v>
      </c>
      <c r="E61" s="1">
        <v>45066.521527777775</v>
      </c>
      <c r="F61">
        <v>1</v>
      </c>
      <c r="I61" s="1"/>
      <c r="J61" t="s">
        <v>17</v>
      </c>
      <c r="K61">
        <v>2352.5</v>
      </c>
    </row>
    <row r="62" spans="1:11" x14ac:dyDescent="0.45">
      <c r="A62">
        <v>136</v>
      </c>
      <c r="B62">
        <v>2</v>
      </c>
      <c r="C62">
        <v>5</v>
      </c>
      <c r="D62" s="1">
        <v>45067.523611111108</v>
      </c>
      <c r="E62" s="1">
        <v>45068.523611111108</v>
      </c>
      <c r="F62">
        <v>1</v>
      </c>
      <c r="G62">
        <v>17.5</v>
      </c>
      <c r="I62" s="1"/>
      <c r="J62" t="s">
        <v>24</v>
      </c>
      <c r="K62">
        <v>437.7</v>
      </c>
    </row>
    <row r="63" spans="1:11" x14ac:dyDescent="0.45">
      <c r="A63">
        <v>138</v>
      </c>
      <c r="B63">
        <v>7</v>
      </c>
      <c r="C63">
        <v>1</v>
      </c>
      <c r="D63" s="1">
        <v>45067.525000000001</v>
      </c>
      <c r="E63" s="1">
        <v>45068.525000000001</v>
      </c>
      <c r="F63">
        <v>1</v>
      </c>
      <c r="I63" s="1"/>
      <c r="J63" t="s">
        <v>17</v>
      </c>
      <c r="K63">
        <v>1041.5</v>
      </c>
    </row>
    <row r="64" spans="1:11" x14ac:dyDescent="0.45">
      <c r="A64">
        <v>141</v>
      </c>
      <c r="B64">
        <v>8</v>
      </c>
      <c r="C64">
        <v>6</v>
      </c>
      <c r="D64" s="1">
        <v>45069.527083333334</v>
      </c>
      <c r="E64" s="1">
        <v>45070.527083333334</v>
      </c>
      <c r="F64">
        <v>2</v>
      </c>
      <c r="I64" s="1"/>
      <c r="J64" t="s">
        <v>24</v>
      </c>
      <c r="K64">
        <v>58.8</v>
      </c>
    </row>
    <row r="65" spans="1:11" x14ac:dyDescent="0.45">
      <c r="A65">
        <v>143</v>
      </c>
      <c r="B65">
        <v>7</v>
      </c>
      <c r="C65">
        <v>5</v>
      </c>
      <c r="D65" s="1">
        <v>45071.52847222222</v>
      </c>
      <c r="E65" s="1">
        <v>45072.52847222222</v>
      </c>
      <c r="F65">
        <v>2</v>
      </c>
      <c r="I65" s="1"/>
      <c r="J65" t="s">
        <v>24</v>
      </c>
      <c r="K65">
        <v>40.199999999999996</v>
      </c>
    </row>
    <row r="66" spans="1:11" x14ac:dyDescent="0.45">
      <c r="A66">
        <v>145</v>
      </c>
      <c r="B66">
        <v>2</v>
      </c>
      <c r="C66">
        <v>2</v>
      </c>
      <c r="D66" s="1">
        <v>45073.529861111114</v>
      </c>
      <c r="E66" s="1">
        <v>45074.529861111114</v>
      </c>
      <c r="F66">
        <v>1</v>
      </c>
      <c r="I66" s="1"/>
      <c r="J66" t="s">
        <v>24</v>
      </c>
      <c r="K66">
        <v>1489.02</v>
      </c>
    </row>
    <row r="67" spans="1:11" x14ac:dyDescent="0.45">
      <c r="A67">
        <v>147</v>
      </c>
      <c r="B67">
        <v>1</v>
      </c>
      <c r="C67">
        <v>8</v>
      </c>
      <c r="D67" s="1">
        <v>45073.53125</v>
      </c>
      <c r="E67" s="1"/>
      <c r="G67">
        <v>17.5</v>
      </c>
      <c r="I67" s="1"/>
      <c r="J67" t="s">
        <v>24</v>
      </c>
      <c r="K67">
        <v>946</v>
      </c>
    </row>
    <row r="68" spans="1:11" x14ac:dyDescent="0.45">
      <c r="A68">
        <v>149</v>
      </c>
      <c r="B68">
        <v>10</v>
      </c>
      <c r="C68">
        <v>5</v>
      </c>
      <c r="D68" s="1">
        <v>45075.532638888886</v>
      </c>
      <c r="E68" s="1">
        <v>45076.532638888886</v>
      </c>
      <c r="F68">
        <v>1</v>
      </c>
      <c r="I68" s="1"/>
      <c r="J68" t="s">
        <v>24</v>
      </c>
      <c r="K68">
        <v>3830.35</v>
      </c>
    </row>
    <row r="69" spans="1:11" x14ac:dyDescent="0.45">
      <c r="A69">
        <v>150</v>
      </c>
      <c r="B69">
        <v>3</v>
      </c>
      <c r="C69">
        <v>4</v>
      </c>
      <c r="D69" s="1">
        <v>45075.533333333333</v>
      </c>
      <c r="E69" s="1"/>
      <c r="I69" s="1"/>
      <c r="J69" t="s">
        <v>17</v>
      </c>
      <c r="K69">
        <v>400.25</v>
      </c>
    </row>
    <row r="70" spans="1:11" x14ac:dyDescent="0.45">
      <c r="A70">
        <v>153</v>
      </c>
      <c r="B70">
        <v>3</v>
      </c>
      <c r="C70">
        <v>3</v>
      </c>
      <c r="D70" s="1">
        <v>45077.536805555559</v>
      </c>
      <c r="E70" s="1"/>
      <c r="I70" s="1"/>
      <c r="J70" t="s">
        <v>17</v>
      </c>
      <c r="K70">
        <v>42</v>
      </c>
    </row>
    <row r="71" spans="1:11" x14ac:dyDescent="0.45">
      <c r="A71">
        <v>154</v>
      </c>
      <c r="B71">
        <v>8</v>
      </c>
      <c r="C71">
        <v>6</v>
      </c>
      <c r="D71" s="1">
        <v>45076.500694444447</v>
      </c>
      <c r="E71" s="1"/>
      <c r="I71" s="1"/>
      <c r="J71" t="s">
        <v>24</v>
      </c>
      <c r="K71">
        <v>2831.25</v>
      </c>
    </row>
    <row r="72" spans="1:11" x14ac:dyDescent="0.45">
      <c r="A72">
        <v>156</v>
      </c>
      <c r="B72">
        <v>8</v>
      </c>
      <c r="C72">
        <v>7</v>
      </c>
      <c r="D72" s="1">
        <v>45076.502083333333</v>
      </c>
      <c r="E72" s="1">
        <v>45077.502083333333</v>
      </c>
      <c r="F72">
        <v>1</v>
      </c>
      <c r="G72">
        <v>17.5</v>
      </c>
      <c r="I72" s="1"/>
      <c r="J72" t="s">
        <v>17</v>
      </c>
      <c r="K72">
        <v>1420.95</v>
      </c>
    </row>
    <row r="73" spans="1:11" x14ac:dyDescent="0.45">
      <c r="A73">
        <v>158</v>
      </c>
      <c r="B73">
        <v>5</v>
      </c>
      <c r="C73">
        <v>7</v>
      </c>
      <c r="D73" s="1">
        <v>45078.503472222219</v>
      </c>
      <c r="E73" s="1"/>
      <c r="I73" s="1"/>
      <c r="J73" t="s">
        <v>17</v>
      </c>
      <c r="K73">
        <v>68</v>
      </c>
    </row>
    <row r="74" spans="1:11" x14ac:dyDescent="0.45">
      <c r="A74">
        <v>161</v>
      </c>
      <c r="B74">
        <v>6</v>
      </c>
      <c r="C74">
        <v>3</v>
      </c>
      <c r="D74" s="1">
        <v>45080.505555555559</v>
      </c>
      <c r="E74" s="1"/>
      <c r="I74" s="1"/>
      <c r="J74" t="s">
        <v>17</v>
      </c>
      <c r="K74">
        <v>1949.3000000000002</v>
      </c>
    </row>
    <row r="75" spans="1:11" x14ac:dyDescent="0.45">
      <c r="A75">
        <v>163</v>
      </c>
      <c r="B75">
        <v>7</v>
      </c>
      <c r="C75">
        <v>2</v>
      </c>
      <c r="D75" s="1">
        <v>45082.506944444445</v>
      </c>
      <c r="E75" s="1"/>
      <c r="I75" s="1"/>
      <c r="J75" t="s">
        <v>24</v>
      </c>
      <c r="K75">
        <v>527.54999999999995</v>
      </c>
    </row>
    <row r="76" spans="1:11" x14ac:dyDescent="0.45">
      <c r="A76">
        <v>165</v>
      </c>
      <c r="B76">
        <v>10</v>
      </c>
      <c r="C76">
        <v>1</v>
      </c>
      <c r="D76" s="1">
        <v>45082.508333333331</v>
      </c>
      <c r="E76" s="1"/>
      <c r="I76" s="1"/>
      <c r="J76" t="s">
        <v>17</v>
      </c>
      <c r="K76">
        <v>193.88</v>
      </c>
    </row>
    <row r="77" spans="1:11" x14ac:dyDescent="0.45">
      <c r="A77">
        <v>167</v>
      </c>
      <c r="B77">
        <v>3</v>
      </c>
      <c r="C77">
        <v>1</v>
      </c>
      <c r="D77" s="1">
        <v>45084.509722222225</v>
      </c>
      <c r="E77" s="1">
        <v>45085.509722222225</v>
      </c>
      <c r="F77">
        <v>1</v>
      </c>
      <c r="G77">
        <v>17.5</v>
      </c>
      <c r="I77" s="1"/>
      <c r="J77" t="s">
        <v>17</v>
      </c>
      <c r="K77">
        <v>290</v>
      </c>
    </row>
    <row r="78" spans="1:11" x14ac:dyDescent="0.45">
      <c r="A78">
        <v>169</v>
      </c>
      <c r="B78">
        <v>6</v>
      </c>
      <c r="C78">
        <v>1</v>
      </c>
      <c r="D78" s="1">
        <v>45086.511111111111</v>
      </c>
      <c r="E78" s="1">
        <v>45087.511111111111</v>
      </c>
      <c r="F78">
        <v>1</v>
      </c>
      <c r="I78" s="1"/>
      <c r="J78" t="s">
        <v>17</v>
      </c>
      <c r="K78">
        <v>1760.1100000000001</v>
      </c>
    </row>
    <row r="79" spans="1:11" x14ac:dyDescent="0.45">
      <c r="A79">
        <v>172</v>
      </c>
      <c r="B79">
        <v>7</v>
      </c>
      <c r="C79">
        <v>2</v>
      </c>
      <c r="D79" s="1">
        <v>45088.513194444444</v>
      </c>
      <c r="E79" s="1">
        <v>45089.513194444444</v>
      </c>
      <c r="F79">
        <v>1</v>
      </c>
      <c r="I79" s="1"/>
      <c r="J79" t="s">
        <v>24</v>
      </c>
      <c r="K79">
        <v>727.75</v>
      </c>
    </row>
    <row r="80" spans="1:11" x14ac:dyDescent="0.45">
      <c r="A80">
        <v>174</v>
      </c>
      <c r="B80">
        <v>6</v>
      </c>
      <c r="C80">
        <v>5</v>
      </c>
      <c r="D80" s="1">
        <v>45088.51458333333</v>
      </c>
      <c r="E80" s="1">
        <v>45089.51458333333</v>
      </c>
      <c r="F80">
        <v>2</v>
      </c>
      <c r="I80" s="1"/>
      <c r="J80" t="s">
        <v>24</v>
      </c>
      <c r="K80">
        <v>626.4</v>
      </c>
    </row>
    <row r="81" spans="1:11" x14ac:dyDescent="0.45">
      <c r="A81">
        <v>177</v>
      </c>
      <c r="B81">
        <v>8</v>
      </c>
      <c r="C81">
        <v>7</v>
      </c>
      <c r="D81" s="1">
        <v>45090.51666666667</v>
      </c>
      <c r="E81" s="1">
        <v>45091.51666666667</v>
      </c>
      <c r="F81">
        <v>2</v>
      </c>
      <c r="G81">
        <v>17.5</v>
      </c>
      <c r="I81" s="1"/>
      <c r="J81" t="s">
        <v>17</v>
      </c>
      <c r="K81">
        <v>570</v>
      </c>
    </row>
    <row r="82" spans="1:11" x14ac:dyDescent="0.45">
      <c r="A82">
        <v>179</v>
      </c>
      <c r="B82">
        <v>1</v>
      </c>
      <c r="C82">
        <v>8</v>
      </c>
      <c r="D82" s="1">
        <v>45092.518055555556</v>
      </c>
      <c r="E82" s="1">
        <v>45093.518055555556</v>
      </c>
      <c r="F82">
        <v>1</v>
      </c>
      <c r="I82" s="1"/>
      <c r="J82" t="s">
        <v>24</v>
      </c>
      <c r="K82">
        <v>1517.0700000000002</v>
      </c>
    </row>
    <row r="83" spans="1:11" x14ac:dyDescent="0.45">
      <c r="A83">
        <v>182</v>
      </c>
      <c r="B83">
        <v>4</v>
      </c>
      <c r="C83">
        <v>5</v>
      </c>
      <c r="D83" s="1">
        <v>45094.520138888889</v>
      </c>
      <c r="E83" s="1"/>
      <c r="I83" s="1"/>
      <c r="J83" t="s">
        <v>24</v>
      </c>
      <c r="K83">
        <v>543.6</v>
      </c>
    </row>
    <row r="84" spans="1:11" x14ac:dyDescent="0.45">
      <c r="A84">
        <v>184</v>
      </c>
      <c r="B84">
        <v>10</v>
      </c>
      <c r="C84">
        <v>7</v>
      </c>
      <c r="D84" s="1">
        <v>45096.521527777775</v>
      </c>
      <c r="E84" s="1">
        <v>45097.521527777775</v>
      </c>
      <c r="F84">
        <v>1</v>
      </c>
      <c r="I84" s="1"/>
      <c r="J84" t="s">
        <v>17</v>
      </c>
      <c r="K84">
        <v>1455.55</v>
      </c>
    </row>
    <row r="85" spans="1:11" x14ac:dyDescent="0.45">
      <c r="A85">
        <v>187</v>
      </c>
      <c r="B85">
        <v>2</v>
      </c>
      <c r="C85">
        <v>5</v>
      </c>
      <c r="D85" s="1">
        <v>45098.523611111108</v>
      </c>
      <c r="E85" s="1">
        <v>45099.523611111108</v>
      </c>
      <c r="F85">
        <v>1</v>
      </c>
      <c r="G85">
        <v>17.5</v>
      </c>
      <c r="I85" s="1"/>
      <c r="J85" t="s">
        <v>24</v>
      </c>
      <c r="K85">
        <v>1247.2</v>
      </c>
    </row>
    <row r="86" spans="1:11" x14ac:dyDescent="0.45">
      <c r="A86">
        <v>189</v>
      </c>
      <c r="B86">
        <v>7</v>
      </c>
      <c r="C86">
        <v>1</v>
      </c>
      <c r="D86" s="1">
        <v>45098.525000000001</v>
      </c>
      <c r="E86" s="1">
        <v>45099.525000000001</v>
      </c>
      <c r="F86">
        <v>1</v>
      </c>
      <c r="I86" s="1"/>
      <c r="J86" t="s">
        <v>17</v>
      </c>
      <c r="K86">
        <v>585.76</v>
      </c>
    </row>
    <row r="87" spans="1:11" x14ac:dyDescent="0.45">
      <c r="A87">
        <v>192</v>
      </c>
      <c r="B87">
        <v>8</v>
      </c>
      <c r="C87">
        <v>6</v>
      </c>
      <c r="D87" s="1">
        <v>45100.527083333334</v>
      </c>
      <c r="E87" s="1">
        <v>45101.527083333334</v>
      </c>
      <c r="F87">
        <v>2</v>
      </c>
      <c r="I87" s="1"/>
      <c r="J87" t="s">
        <v>24</v>
      </c>
      <c r="K87">
        <v>658.85</v>
      </c>
    </row>
    <row r="88" spans="1:11" x14ac:dyDescent="0.45">
      <c r="A88">
        <v>194</v>
      </c>
      <c r="B88">
        <v>7</v>
      </c>
      <c r="C88">
        <v>5</v>
      </c>
      <c r="D88" s="1">
        <v>45102.52847222222</v>
      </c>
      <c r="E88" s="1">
        <v>45103.52847222222</v>
      </c>
      <c r="F88">
        <v>2</v>
      </c>
      <c r="I88" s="1"/>
      <c r="J88" t="s">
        <v>24</v>
      </c>
      <c r="K88">
        <v>146.49</v>
      </c>
    </row>
    <row r="89" spans="1:11" x14ac:dyDescent="0.45">
      <c r="A89">
        <v>196</v>
      </c>
      <c r="B89">
        <v>2</v>
      </c>
      <c r="C89">
        <v>2</v>
      </c>
      <c r="D89" s="1">
        <v>45104.529861111114</v>
      </c>
      <c r="E89" s="1">
        <v>45105.529861111114</v>
      </c>
      <c r="F89">
        <v>1</v>
      </c>
      <c r="I89" s="1"/>
      <c r="J89" t="s">
        <v>24</v>
      </c>
      <c r="K89">
        <v>24</v>
      </c>
    </row>
    <row r="90" spans="1:11" x14ac:dyDescent="0.45">
      <c r="A90">
        <v>198</v>
      </c>
      <c r="B90">
        <v>1</v>
      </c>
      <c r="C90">
        <v>8</v>
      </c>
      <c r="D90" s="1">
        <v>45104.53125</v>
      </c>
      <c r="E90" s="1"/>
      <c r="G90">
        <v>17.5</v>
      </c>
      <c r="I90" s="1"/>
      <c r="J90" t="s">
        <v>24</v>
      </c>
      <c r="K90">
        <v>88</v>
      </c>
    </row>
    <row r="91" spans="1:11" x14ac:dyDescent="0.45">
      <c r="A91">
        <v>200</v>
      </c>
      <c r="B91">
        <v>10</v>
      </c>
      <c r="C91">
        <v>5</v>
      </c>
      <c r="D91" s="1">
        <v>45106.532638888886</v>
      </c>
      <c r="E91" s="1">
        <v>45107.532638888886</v>
      </c>
      <c r="F91">
        <v>1</v>
      </c>
      <c r="I91" s="1"/>
      <c r="J91" t="s">
        <v>24</v>
      </c>
      <c r="K91">
        <v>400.25</v>
      </c>
    </row>
    <row r="92" spans="1:11" x14ac:dyDescent="0.45">
      <c r="A92">
        <v>201</v>
      </c>
      <c r="B92">
        <v>3</v>
      </c>
      <c r="C92">
        <v>4</v>
      </c>
      <c r="D92" s="1">
        <v>45106.533333333333</v>
      </c>
      <c r="E92" s="1"/>
      <c r="I92" s="1"/>
      <c r="J92" t="s">
        <v>17</v>
      </c>
      <c r="K92">
        <v>2608.9</v>
      </c>
    </row>
    <row r="93" spans="1:11" x14ac:dyDescent="0.45">
      <c r="A93">
        <v>204</v>
      </c>
      <c r="B93">
        <v>3</v>
      </c>
      <c r="C93">
        <v>3</v>
      </c>
      <c r="D93" s="1">
        <v>45108.536805555559</v>
      </c>
      <c r="E93" s="1"/>
      <c r="I93" s="1"/>
      <c r="J93" t="s">
        <v>17</v>
      </c>
      <c r="K93">
        <v>2831.25</v>
      </c>
    </row>
    <row r="94" spans="1:11" x14ac:dyDescent="0.45">
      <c r="A94">
        <v>205</v>
      </c>
      <c r="B94">
        <v>8</v>
      </c>
      <c r="C94">
        <v>6</v>
      </c>
      <c r="D94" s="1">
        <v>45107.500694444447</v>
      </c>
      <c r="E94" s="1"/>
      <c r="I94" s="1"/>
      <c r="J94" t="s">
        <v>24</v>
      </c>
      <c r="K94">
        <v>946.8</v>
      </c>
    </row>
    <row r="95" spans="1:11" x14ac:dyDescent="0.45">
      <c r="A95">
        <v>207</v>
      </c>
      <c r="B95">
        <v>8</v>
      </c>
      <c r="C95">
        <v>7</v>
      </c>
      <c r="D95" s="1">
        <v>45107.502083333333</v>
      </c>
      <c r="E95" s="1">
        <v>45108.502083333333</v>
      </c>
      <c r="F95">
        <v>1</v>
      </c>
      <c r="G95">
        <v>17.5</v>
      </c>
      <c r="I95" s="1"/>
      <c r="J95" t="s">
        <v>17</v>
      </c>
      <c r="K95">
        <v>2742.75</v>
      </c>
    </row>
    <row r="96" spans="1:11" x14ac:dyDescent="0.45">
      <c r="A96">
        <v>209</v>
      </c>
      <c r="B96">
        <v>5</v>
      </c>
      <c r="C96">
        <v>7</v>
      </c>
      <c r="D96" s="1">
        <v>45109.503472222219</v>
      </c>
      <c r="E96" s="1"/>
      <c r="I96" s="1"/>
      <c r="J96" t="s">
        <v>17</v>
      </c>
      <c r="K96">
        <v>208</v>
      </c>
    </row>
    <row r="97" spans="1:11" x14ac:dyDescent="0.45">
      <c r="A97">
        <v>212</v>
      </c>
      <c r="B97">
        <v>6</v>
      </c>
      <c r="C97">
        <v>3</v>
      </c>
      <c r="D97" s="1">
        <v>45111.505555555559</v>
      </c>
      <c r="E97" s="1"/>
      <c r="I97" s="1"/>
      <c r="J97" t="s">
        <v>17</v>
      </c>
      <c r="K97">
        <v>481.2</v>
      </c>
    </row>
    <row r="98" spans="1:11" x14ac:dyDescent="0.45">
      <c r="A98">
        <v>214</v>
      </c>
      <c r="B98">
        <v>7</v>
      </c>
      <c r="C98">
        <v>2</v>
      </c>
      <c r="D98" s="1">
        <v>45113.506944444445</v>
      </c>
      <c r="E98" s="1"/>
      <c r="I98" s="1"/>
      <c r="J98" t="s">
        <v>24</v>
      </c>
      <c r="K98">
        <v>1548</v>
      </c>
    </row>
    <row r="99" spans="1:11" x14ac:dyDescent="0.45">
      <c r="A99">
        <v>216</v>
      </c>
      <c r="B99">
        <v>10</v>
      </c>
      <c r="C99">
        <v>1</v>
      </c>
      <c r="D99" s="1">
        <v>45113.508333333331</v>
      </c>
      <c r="E99" s="1"/>
      <c r="I99" s="1"/>
      <c r="J99" t="s">
        <v>17</v>
      </c>
      <c r="K99">
        <v>2074.41</v>
      </c>
    </row>
    <row r="100" spans="1:11" x14ac:dyDescent="0.45">
      <c r="A100">
        <v>218</v>
      </c>
      <c r="B100">
        <v>3</v>
      </c>
      <c r="C100">
        <v>1</v>
      </c>
      <c r="D100" s="1">
        <v>45115.509722222225</v>
      </c>
      <c r="E100" s="1">
        <v>45116.509722222225</v>
      </c>
      <c r="F100">
        <v>1</v>
      </c>
      <c r="G100">
        <v>17.5</v>
      </c>
      <c r="I100" s="1"/>
      <c r="J100" t="s">
        <v>17</v>
      </c>
      <c r="K100">
        <v>969.2</v>
      </c>
    </row>
    <row r="101" spans="1:11" x14ac:dyDescent="0.45">
      <c r="A101">
        <v>220</v>
      </c>
      <c r="B101">
        <v>6</v>
      </c>
      <c r="C101">
        <v>1</v>
      </c>
      <c r="D101" s="1">
        <v>45117.511111111111</v>
      </c>
      <c r="E101" s="1">
        <v>45118.511111111111</v>
      </c>
      <c r="F101">
        <v>1</v>
      </c>
      <c r="I101" s="1"/>
      <c r="J101" t="s">
        <v>17</v>
      </c>
      <c r="K101">
        <v>165.6</v>
      </c>
    </row>
    <row r="102" spans="1:11" x14ac:dyDescent="0.45">
      <c r="A102">
        <v>223</v>
      </c>
      <c r="B102">
        <v>7</v>
      </c>
      <c r="C102">
        <v>2</v>
      </c>
      <c r="D102" s="1">
        <v>45119.513194444444</v>
      </c>
      <c r="E102" s="1">
        <v>45120.513194444444</v>
      </c>
      <c r="F102">
        <v>1</v>
      </c>
      <c r="I102" s="1"/>
      <c r="J102" t="s">
        <v>24</v>
      </c>
      <c r="K102">
        <v>266</v>
      </c>
    </row>
    <row r="103" spans="1:11" x14ac:dyDescent="0.45">
      <c r="A103">
        <v>225</v>
      </c>
      <c r="B103">
        <v>6</v>
      </c>
      <c r="C103">
        <v>5</v>
      </c>
      <c r="D103" s="1">
        <v>45119.51458333333</v>
      </c>
      <c r="E103" s="1">
        <v>45120.51458333333</v>
      </c>
      <c r="F103">
        <v>2</v>
      </c>
      <c r="I103" s="1"/>
      <c r="J103" t="s">
        <v>24</v>
      </c>
      <c r="K103">
        <v>935.92</v>
      </c>
    </row>
    <row r="104" spans="1:11" x14ac:dyDescent="0.45">
      <c r="A104">
        <v>228</v>
      </c>
      <c r="B104">
        <v>8</v>
      </c>
      <c r="C104">
        <v>7</v>
      </c>
      <c r="D104" s="1">
        <v>45121.51666666667</v>
      </c>
      <c r="E104" s="1">
        <v>45122.51666666667</v>
      </c>
      <c r="F104">
        <v>2</v>
      </c>
      <c r="G104">
        <v>17.5</v>
      </c>
      <c r="I104" s="1"/>
      <c r="J104" t="s">
        <v>17</v>
      </c>
      <c r="K104">
        <v>280</v>
      </c>
    </row>
    <row r="105" spans="1:11" x14ac:dyDescent="0.45">
      <c r="A105">
        <v>230</v>
      </c>
      <c r="B105">
        <v>1</v>
      </c>
      <c r="C105">
        <v>8</v>
      </c>
      <c r="D105" s="1">
        <v>45123.518055555556</v>
      </c>
      <c r="E105" s="1">
        <v>45124.518055555556</v>
      </c>
      <c r="F105">
        <v>1</v>
      </c>
      <c r="I105" s="1"/>
      <c r="J105" t="s">
        <v>24</v>
      </c>
      <c r="K105">
        <v>121</v>
      </c>
    </row>
    <row r="106" spans="1:11" x14ac:dyDescent="0.45">
      <c r="A106">
        <v>233</v>
      </c>
      <c r="B106">
        <v>4</v>
      </c>
      <c r="C106">
        <v>5</v>
      </c>
      <c r="D106" s="1">
        <v>45125.520138888889</v>
      </c>
      <c r="E106" s="1"/>
      <c r="I106" s="1"/>
      <c r="J106" t="s">
        <v>24</v>
      </c>
      <c r="K106">
        <v>2352.5</v>
      </c>
    </row>
    <row r="107" spans="1:11" x14ac:dyDescent="0.45">
      <c r="A107">
        <v>235</v>
      </c>
      <c r="B107">
        <v>10</v>
      </c>
      <c r="C107">
        <v>7</v>
      </c>
      <c r="D107" s="1">
        <v>45127.521527777775</v>
      </c>
      <c r="E107" s="1">
        <v>45128.521527777775</v>
      </c>
      <c r="F107">
        <v>1</v>
      </c>
      <c r="I107" s="1"/>
      <c r="J107" t="s">
        <v>17</v>
      </c>
      <c r="K107">
        <v>264</v>
      </c>
    </row>
    <row r="108" spans="1:11" x14ac:dyDescent="0.45">
      <c r="A108">
        <v>238</v>
      </c>
      <c r="B108">
        <v>2</v>
      </c>
      <c r="C108">
        <v>5</v>
      </c>
      <c r="D108" s="1">
        <v>45129.523611111108</v>
      </c>
      <c r="E108" s="1">
        <v>45130.523611111108</v>
      </c>
      <c r="F108">
        <v>1</v>
      </c>
      <c r="G108">
        <v>17.5</v>
      </c>
      <c r="I108" s="1"/>
      <c r="J108" t="s">
        <v>24</v>
      </c>
      <c r="K108">
        <v>1041.5</v>
      </c>
    </row>
    <row r="109" spans="1:11" x14ac:dyDescent="0.45">
      <c r="A109">
        <v>240</v>
      </c>
      <c r="B109">
        <v>7</v>
      </c>
      <c r="C109">
        <v>1</v>
      </c>
      <c r="D109" s="1">
        <v>45129.525000000001</v>
      </c>
      <c r="E109" s="1">
        <v>45130.525000000001</v>
      </c>
      <c r="F109">
        <v>1</v>
      </c>
      <c r="I109" s="1"/>
      <c r="J109" t="s">
        <v>17</v>
      </c>
      <c r="K109">
        <v>986.5</v>
      </c>
    </row>
    <row r="110" spans="1:11" x14ac:dyDescent="0.45">
      <c r="A110">
        <v>243</v>
      </c>
      <c r="B110">
        <v>8</v>
      </c>
      <c r="C110">
        <v>6</v>
      </c>
      <c r="D110" s="1">
        <v>45131.527083333334</v>
      </c>
      <c r="E110" s="1">
        <v>45132.527083333334</v>
      </c>
      <c r="F110">
        <v>2</v>
      </c>
      <c r="I110" s="1"/>
      <c r="J110" t="s">
        <v>24</v>
      </c>
      <c r="K110">
        <v>40.199999999999996</v>
      </c>
    </row>
    <row r="111" spans="1:11" x14ac:dyDescent="0.45">
      <c r="A111">
        <v>245</v>
      </c>
      <c r="B111">
        <v>7</v>
      </c>
      <c r="C111">
        <v>5</v>
      </c>
      <c r="D111" s="1">
        <v>45133.52847222222</v>
      </c>
      <c r="E111" s="1">
        <v>45134.52847222222</v>
      </c>
      <c r="F111">
        <v>2</v>
      </c>
      <c r="I111" s="1"/>
      <c r="J111" t="s">
        <v>24</v>
      </c>
      <c r="K111">
        <v>1489.02</v>
      </c>
    </row>
    <row r="112" spans="1:11" x14ac:dyDescent="0.45">
      <c r="A112">
        <v>247</v>
      </c>
      <c r="B112">
        <v>2</v>
      </c>
      <c r="C112">
        <v>2</v>
      </c>
      <c r="D112" s="1">
        <v>45135.529861111114</v>
      </c>
      <c r="E112" s="1">
        <v>45136.529861111114</v>
      </c>
      <c r="F112">
        <v>1</v>
      </c>
      <c r="I112" s="1"/>
      <c r="J112" t="s">
        <v>24</v>
      </c>
      <c r="K112">
        <v>946</v>
      </c>
    </row>
    <row r="113" spans="1:11" x14ac:dyDescent="0.45">
      <c r="A113">
        <v>249</v>
      </c>
      <c r="B113">
        <v>1</v>
      </c>
      <c r="C113">
        <v>8</v>
      </c>
      <c r="D113" s="1">
        <v>45135.53125</v>
      </c>
      <c r="E113" s="1"/>
      <c r="G113">
        <v>17.5</v>
      </c>
      <c r="I113" s="1"/>
      <c r="J113" t="s">
        <v>24</v>
      </c>
      <c r="K113">
        <v>3830.35</v>
      </c>
    </row>
    <row r="114" spans="1:11" x14ac:dyDescent="0.45">
      <c r="A114">
        <v>251</v>
      </c>
      <c r="B114">
        <v>10</v>
      </c>
      <c r="C114">
        <v>5</v>
      </c>
      <c r="D114" s="1">
        <v>45137.532638888886</v>
      </c>
      <c r="E114" s="1">
        <v>45138.532638888886</v>
      </c>
      <c r="F114">
        <v>1</v>
      </c>
      <c r="I114" s="1"/>
      <c r="J114" t="s">
        <v>24</v>
      </c>
      <c r="K114">
        <v>2608.9</v>
      </c>
    </row>
    <row r="115" spans="1:11" x14ac:dyDescent="0.45">
      <c r="A115">
        <v>252</v>
      </c>
      <c r="B115">
        <v>3</v>
      </c>
      <c r="C115">
        <v>4</v>
      </c>
      <c r="D115" s="1">
        <v>45137.533333333333</v>
      </c>
      <c r="E115" s="1"/>
      <c r="I115" s="1"/>
      <c r="J115" t="s">
        <v>17</v>
      </c>
      <c r="K115">
        <v>3343</v>
      </c>
    </row>
    <row r="116" spans="1:11" x14ac:dyDescent="0.45">
      <c r="A116">
        <v>255</v>
      </c>
      <c r="B116">
        <v>3</v>
      </c>
      <c r="C116">
        <v>3</v>
      </c>
      <c r="D116" s="1">
        <v>45139.536805555559</v>
      </c>
      <c r="E116" s="1"/>
      <c r="I116" s="1"/>
      <c r="J116" t="s">
        <v>17</v>
      </c>
      <c r="K116">
        <v>946.8</v>
      </c>
    </row>
    <row r="117" spans="1:11" x14ac:dyDescent="0.45">
      <c r="A117">
        <v>256</v>
      </c>
      <c r="B117">
        <v>8</v>
      </c>
      <c r="C117">
        <v>6</v>
      </c>
      <c r="D117" s="1">
        <v>45137.500694444447</v>
      </c>
      <c r="E117" s="1"/>
      <c r="I117" s="1"/>
      <c r="J117" t="s">
        <v>24</v>
      </c>
      <c r="K117">
        <v>1420.95</v>
      </c>
    </row>
    <row r="118" spans="1:11" x14ac:dyDescent="0.45">
      <c r="A118">
        <v>258</v>
      </c>
      <c r="B118">
        <v>8</v>
      </c>
      <c r="C118">
        <v>7</v>
      </c>
      <c r="D118" s="1">
        <v>45137.502083333333</v>
      </c>
      <c r="E118" s="1">
        <v>45138.502083333333</v>
      </c>
      <c r="F118">
        <v>1</v>
      </c>
      <c r="G118">
        <v>17.5</v>
      </c>
      <c r="I118" s="1"/>
      <c r="J118" t="s">
        <v>17</v>
      </c>
      <c r="K118">
        <v>68</v>
      </c>
    </row>
    <row r="119" spans="1:11" x14ac:dyDescent="0.45">
      <c r="A119">
        <v>260</v>
      </c>
      <c r="B119">
        <v>5</v>
      </c>
      <c r="C119">
        <v>7</v>
      </c>
      <c r="D119" s="1">
        <v>45139.503472222219</v>
      </c>
      <c r="E119" s="1"/>
      <c r="I119" s="1"/>
      <c r="J119" t="s">
        <v>17</v>
      </c>
      <c r="K119">
        <v>432.34000000000003</v>
      </c>
    </row>
    <row r="120" spans="1:11" x14ac:dyDescent="0.45">
      <c r="A120">
        <v>263</v>
      </c>
      <c r="B120">
        <v>6</v>
      </c>
      <c r="C120">
        <v>3</v>
      </c>
      <c r="D120" s="1">
        <v>45141.505555555559</v>
      </c>
      <c r="E120" s="1"/>
      <c r="I120" s="1"/>
      <c r="J120" t="s">
        <v>17</v>
      </c>
      <c r="K120">
        <v>527.54999999999995</v>
      </c>
    </row>
    <row r="121" spans="1:11" x14ac:dyDescent="0.45">
      <c r="A121">
        <v>265</v>
      </c>
      <c r="B121">
        <v>7</v>
      </c>
      <c r="C121">
        <v>2</v>
      </c>
      <c r="D121" s="1">
        <v>45143.506944444445</v>
      </c>
      <c r="E121" s="1"/>
      <c r="I121" s="1"/>
      <c r="J121" t="s">
        <v>24</v>
      </c>
      <c r="K121">
        <v>193.88</v>
      </c>
    </row>
    <row r="122" spans="1:11" x14ac:dyDescent="0.45">
      <c r="A122">
        <v>267</v>
      </c>
      <c r="B122">
        <v>10</v>
      </c>
      <c r="C122">
        <v>1</v>
      </c>
      <c r="D122" s="1">
        <v>45143.508333333331</v>
      </c>
      <c r="E122" s="1"/>
      <c r="I122" s="1"/>
      <c r="J122" t="s">
        <v>17</v>
      </c>
      <c r="K122">
        <v>290</v>
      </c>
    </row>
    <row r="123" spans="1:11" x14ac:dyDescent="0.45">
      <c r="A123">
        <v>269</v>
      </c>
      <c r="B123">
        <v>3</v>
      </c>
      <c r="C123">
        <v>1</v>
      </c>
      <c r="D123" s="1">
        <v>45145.509722222225</v>
      </c>
      <c r="E123" s="1">
        <v>45146.509722222225</v>
      </c>
      <c r="F123">
        <v>1</v>
      </c>
      <c r="G123">
        <v>17.5</v>
      </c>
      <c r="I123" s="1"/>
      <c r="J123" t="s">
        <v>17</v>
      </c>
      <c r="K123">
        <v>1760.1100000000001</v>
      </c>
    </row>
    <row r="124" spans="1:11" x14ac:dyDescent="0.45">
      <c r="A124">
        <v>271</v>
      </c>
      <c r="B124">
        <v>6</v>
      </c>
      <c r="C124">
        <v>1</v>
      </c>
      <c r="D124" s="1">
        <v>45147.511111111111</v>
      </c>
      <c r="E124" s="1">
        <v>45148.511111111111</v>
      </c>
      <c r="F124">
        <v>1</v>
      </c>
      <c r="I124" s="1"/>
      <c r="J124" t="s">
        <v>17</v>
      </c>
      <c r="K124">
        <v>153</v>
      </c>
    </row>
    <row r="125" spans="1:11" x14ac:dyDescent="0.45">
      <c r="A125">
        <v>274</v>
      </c>
      <c r="B125">
        <v>7</v>
      </c>
      <c r="C125">
        <v>2</v>
      </c>
      <c r="D125" s="1">
        <v>45149.513194444444</v>
      </c>
      <c r="E125" s="1">
        <v>45150.513194444444</v>
      </c>
      <c r="F125">
        <v>1</v>
      </c>
      <c r="I125" s="1"/>
      <c r="J125" t="s">
        <v>24</v>
      </c>
      <c r="K125">
        <v>626.4</v>
      </c>
    </row>
    <row r="126" spans="1:11" x14ac:dyDescent="0.45">
      <c r="A126">
        <v>276</v>
      </c>
      <c r="B126">
        <v>6</v>
      </c>
      <c r="C126">
        <v>5</v>
      </c>
      <c r="D126" s="1">
        <v>45149.51458333333</v>
      </c>
      <c r="E126" s="1">
        <v>45150.51458333333</v>
      </c>
      <c r="F126">
        <v>2</v>
      </c>
      <c r="I126" s="1"/>
      <c r="J126" t="s">
        <v>24</v>
      </c>
      <c r="K126">
        <v>561</v>
      </c>
    </row>
    <row r="127" spans="1:11" x14ac:dyDescent="0.45">
      <c r="A127">
        <v>279</v>
      </c>
      <c r="B127">
        <v>8</v>
      </c>
      <c r="C127">
        <v>7</v>
      </c>
      <c r="D127" s="1">
        <v>45151.51666666667</v>
      </c>
      <c r="E127" s="1">
        <v>45152.51666666667</v>
      </c>
      <c r="F127">
        <v>2</v>
      </c>
      <c r="G127">
        <v>17.5</v>
      </c>
      <c r="I127" s="1"/>
      <c r="J127" t="s">
        <v>17</v>
      </c>
      <c r="K127">
        <v>1517.0700000000002</v>
      </c>
    </row>
    <row r="128" spans="1:11" x14ac:dyDescent="0.45">
      <c r="A128">
        <v>281</v>
      </c>
      <c r="B128">
        <v>1</v>
      </c>
      <c r="C128">
        <v>8</v>
      </c>
      <c r="D128" s="1">
        <v>45153.518055555556</v>
      </c>
      <c r="E128" s="1">
        <v>45154.518055555556</v>
      </c>
      <c r="F128">
        <v>1</v>
      </c>
      <c r="I128" s="1"/>
      <c r="J128" t="s">
        <v>24</v>
      </c>
      <c r="K128">
        <v>662.75</v>
      </c>
    </row>
    <row r="129" spans="1:11" x14ac:dyDescent="0.45">
      <c r="A129">
        <v>284</v>
      </c>
      <c r="B129">
        <v>4</v>
      </c>
      <c r="C129">
        <v>5</v>
      </c>
      <c r="D129" s="1">
        <v>45155.520138888889</v>
      </c>
      <c r="E129" s="1"/>
      <c r="I129" s="1"/>
      <c r="J129" t="s">
        <v>24</v>
      </c>
      <c r="K129">
        <v>1455.55</v>
      </c>
    </row>
    <row r="130" spans="1:11" x14ac:dyDescent="0.45">
      <c r="A130">
        <v>286</v>
      </c>
      <c r="B130">
        <v>10</v>
      </c>
      <c r="C130">
        <v>7</v>
      </c>
      <c r="D130" s="1">
        <v>45157.521527777775</v>
      </c>
      <c r="E130" s="1">
        <v>45158.521527777775</v>
      </c>
      <c r="F130">
        <v>1</v>
      </c>
      <c r="I130" s="1"/>
      <c r="J130" t="s">
        <v>17</v>
      </c>
      <c r="K130">
        <v>437.7</v>
      </c>
    </row>
    <row r="131" spans="1:11" x14ac:dyDescent="0.45">
      <c r="A131">
        <v>289</v>
      </c>
      <c r="B131">
        <v>2</v>
      </c>
      <c r="C131">
        <v>5</v>
      </c>
      <c r="D131" s="1">
        <v>45159.523611111108</v>
      </c>
      <c r="E131" s="1">
        <v>45160.523611111108</v>
      </c>
      <c r="F131">
        <v>1</v>
      </c>
      <c r="G131">
        <v>17.5</v>
      </c>
      <c r="I131" s="1"/>
      <c r="J131" t="s">
        <v>24</v>
      </c>
      <c r="K131">
        <v>585.76</v>
      </c>
    </row>
    <row r="132" spans="1:11" x14ac:dyDescent="0.45">
      <c r="A132">
        <v>291</v>
      </c>
      <c r="B132">
        <v>7</v>
      </c>
      <c r="C132">
        <v>1</v>
      </c>
      <c r="D132" s="1">
        <v>45159.525000000001</v>
      </c>
      <c r="E132" s="1">
        <v>45160.525000000001</v>
      </c>
      <c r="F132">
        <v>1</v>
      </c>
      <c r="I132" s="1"/>
      <c r="J132" t="s">
        <v>17</v>
      </c>
      <c r="K132">
        <v>58.8</v>
      </c>
    </row>
    <row r="133" spans="1:11" x14ac:dyDescent="0.45">
      <c r="A133">
        <v>294</v>
      </c>
      <c r="B133">
        <v>8</v>
      </c>
      <c r="C133">
        <v>6</v>
      </c>
      <c r="D133" s="1">
        <v>45161.527083333334</v>
      </c>
      <c r="E133" s="1">
        <v>45162.527083333334</v>
      </c>
      <c r="F133">
        <v>2</v>
      </c>
      <c r="I133" s="1"/>
      <c r="J133" t="s">
        <v>24</v>
      </c>
      <c r="K133">
        <v>146.49</v>
      </c>
    </row>
    <row r="134" spans="1:11" x14ac:dyDescent="0.45">
      <c r="A134">
        <v>296</v>
      </c>
      <c r="B134">
        <v>7</v>
      </c>
      <c r="C134">
        <v>5</v>
      </c>
      <c r="D134" s="1">
        <v>45163.52847222222</v>
      </c>
      <c r="E134" s="1">
        <v>45164.52847222222</v>
      </c>
      <c r="F134">
        <v>2</v>
      </c>
      <c r="I134" s="1"/>
      <c r="J134" t="s">
        <v>24</v>
      </c>
      <c r="K134">
        <v>24</v>
      </c>
    </row>
    <row r="135" spans="1:11" x14ac:dyDescent="0.45">
      <c r="A135">
        <v>298</v>
      </c>
      <c r="B135">
        <v>2</v>
      </c>
      <c r="C135">
        <v>2</v>
      </c>
      <c r="D135" s="1">
        <v>45165.529861111114</v>
      </c>
      <c r="E135" s="1">
        <v>45166.529861111114</v>
      </c>
      <c r="F135">
        <v>1</v>
      </c>
      <c r="I135" s="1"/>
      <c r="J135" t="s">
        <v>24</v>
      </c>
      <c r="K135">
        <v>88</v>
      </c>
    </row>
    <row r="136" spans="1:11" x14ac:dyDescent="0.45">
      <c r="A136">
        <v>300</v>
      </c>
      <c r="B136">
        <v>1</v>
      </c>
      <c r="C136">
        <v>8</v>
      </c>
      <c r="D136" s="1">
        <v>45165.53125</v>
      </c>
      <c r="E136" s="1"/>
      <c r="G136">
        <v>17.5</v>
      </c>
      <c r="I136" s="1"/>
      <c r="J136" t="s">
        <v>24</v>
      </c>
      <c r="K136">
        <v>400.25</v>
      </c>
    </row>
    <row r="137" spans="1:11" x14ac:dyDescent="0.45">
      <c r="A137">
        <v>302</v>
      </c>
      <c r="B137">
        <v>10</v>
      </c>
      <c r="C137">
        <v>5</v>
      </c>
      <c r="D137" s="1">
        <v>45167.532638888886</v>
      </c>
      <c r="E137" s="1">
        <v>45168.532638888886</v>
      </c>
      <c r="F137">
        <v>1</v>
      </c>
      <c r="I137" s="1"/>
      <c r="J137" t="s">
        <v>24</v>
      </c>
      <c r="K137">
        <v>3343</v>
      </c>
    </row>
    <row r="138" spans="1:11" x14ac:dyDescent="0.45">
      <c r="A138">
        <v>303</v>
      </c>
      <c r="B138">
        <v>3</v>
      </c>
      <c r="C138">
        <v>4</v>
      </c>
      <c r="D138" s="1">
        <v>45167.533333333333</v>
      </c>
      <c r="E138" s="1"/>
      <c r="I138" s="1"/>
      <c r="J138" t="s">
        <v>17</v>
      </c>
      <c r="K138">
        <v>42</v>
      </c>
    </row>
    <row r="139" spans="1:11" x14ac:dyDescent="0.45">
      <c r="A139">
        <v>306</v>
      </c>
      <c r="B139">
        <v>3</v>
      </c>
      <c r="C139">
        <v>3</v>
      </c>
      <c r="D139" s="1">
        <v>45169.536805555559</v>
      </c>
      <c r="E139" s="1"/>
      <c r="I139" s="1"/>
      <c r="J139" t="s">
        <v>17</v>
      </c>
      <c r="K139">
        <v>1420.95</v>
      </c>
    </row>
    <row r="140" spans="1:11" x14ac:dyDescent="0.45">
      <c r="A140">
        <v>2</v>
      </c>
      <c r="B140">
        <v>3</v>
      </c>
      <c r="C140">
        <v>7</v>
      </c>
      <c r="D140" s="1">
        <v>44983.501388888886</v>
      </c>
      <c r="E140" s="1">
        <v>44985.501388888886</v>
      </c>
      <c r="F140">
        <v>1</v>
      </c>
      <c r="G140">
        <v>20</v>
      </c>
      <c r="H140" t="s">
        <v>99</v>
      </c>
      <c r="I140" s="1">
        <v>44994.501388888886</v>
      </c>
      <c r="J140" t="s">
        <v>17</v>
      </c>
      <c r="K140">
        <v>3343</v>
      </c>
    </row>
    <row r="141" spans="1:11" x14ac:dyDescent="0.45">
      <c r="A141">
        <v>9</v>
      </c>
      <c r="B141">
        <v>5</v>
      </c>
      <c r="C141">
        <v>4</v>
      </c>
      <c r="D141" s="1">
        <v>44987.506249999999</v>
      </c>
      <c r="E141" s="1">
        <v>44988.506249999999</v>
      </c>
      <c r="F141">
        <v>2</v>
      </c>
      <c r="G141">
        <v>20</v>
      </c>
      <c r="H141" t="s">
        <v>100</v>
      </c>
      <c r="I141" s="1">
        <v>44997.506249999999</v>
      </c>
      <c r="J141" t="s">
        <v>17</v>
      </c>
      <c r="K141">
        <v>208</v>
      </c>
    </row>
    <row r="142" spans="1:11" x14ac:dyDescent="0.45">
      <c r="A142">
        <v>11</v>
      </c>
      <c r="B142">
        <v>9</v>
      </c>
      <c r="C142">
        <v>3</v>
      </c>
      <c r="D142" s="1">
        <v>44989.507638888892</v>
      </c>
      <c r="E142" s="1">
        <v>44990.507638888892</v>
      </c>
      <c r="F142">
        <v>2</v>
      </c>
      <c r="G142">
        <v>15.5</v>
      </c>
      <c r="H142" t="s">
        <v>100</v>
      </c>
      <c r="I142" s="1">
        <v>45002.507638888892</v>
      </c>
      <c r="J142" t="s">
        <v>17</v>
      </c>
      <c r="K142">
        <v>1949.3000000000002</v>
      </c>
    </row>
    <row r="143" spans="1:11" x14ac:dyDescent="0.45">
      <c r="A143">
        <v>13</v>
      </c>
      <c r="B143">
        <v>10</v>
      </c>
      <c r="C143">
        <v>3</v>
      </c>
      <c r="D143" s="1">
        <v>44991.509027777778</v>
      </c>
      <c r="E143" s="1">
        <v>44992.509027777778</v>
      </c>
      <c r="F143">
        <v>1</v>
      </c>
      <c r="G143">
        <v>20</v>
      </c>
      <c r="H143" t="s">
        <v>99</v>
      </c>
      <c r="I143" s="1">
        <v>44993.509027777778</v>
      </c>
      <c r="J143" t="s">
        <v>17</v>
      </c>
      <c r="K143">
        <v>527.54999999999995</v>
      </c>
    </row>
    <row r="144" spans="1:11" x14ac:dyDescent="0.45">
      <c r="A144">
        <v>20</v>
      </c>
      <c r="B144">
        <v>1</v>
      </c>
      <c r="C144">
        <v>4</v>
      </c>
      <c r="D144" s="1">
        <v>44995.513888888891</v>
      </c>
      <c r="E144" s="1">
        <v>44996.513888888891</v>
      </c>
      <c r="F144">
        <v>1</v>
      </c>
      <c r="G144">
        <v>20</v>
      </c>
      <c r="H144" t="s">
        <v>100</v>
      </c>
      <c r="I144" s="1">
        <v>44997.513888888891</v>
      </c>
      <c r="J144" t="s">
        <v>17</v>
      </c>
      <c r="K144">
        <v>165.6</v>
      </c>
    </row>
    <row r="145" spans="1:11" x14ac:dyDescent="0.45">
      <c r="A145">
        <v>22</v>
      </c>
      <c r="B145">
        <v>2</v>
      </c>
      <c r="C145">
        <v>4</v>
      </c>
      <c r="D145" s="1">
        <v>44997.515277777777</v>
      </c>
      <c r="E145" s="1">
        <v>44998.515277777777</v>
      </c>
      <c r="F145">
        <v>1</v>
      </c>
      <c r="G145">
        <v>15.5</v>
      </c>
      <c r="H145" t="s">
        <v>100</v>
      </c>
      <c r="I145" s="1">
        <v>44999.515277777777</v>
      </c>
      <c r="J145" t="s">
        <v>17</v>
      </c>
      <c r="K145">
        <v>727.75</v>
      </c>
    </row>
    <row r="146" spans="1:11" x14ac:dyDescent="0.45">
      <c r="A146">
        <v>23</v>
      </c>
      <c r="B146">
        <v>2</v>
      </c>
      <c r="C146">
        <v>3</v>
      </c>
      <c r="D146" s="1">
        <v>44997.515972222223</v>
      </c>
      <c r="E146" s="1">
        <v>44998.515972222223</v>
      </c>
      <c r="F146">
        <v>1</v>
      </c>
      <c r="G146">
        <v>20</v>
      </c>
      <c r="H146" t="s">
        <v>99</v>
      </c>
      <c r="I146" s="1">
        <v>44999.515972222223</v>
      </c>
      <c r="J146" t="s">
        <v>17</v>
      </c>
      <c r="K146">
        <v>266</v>
      </c>
    </row>
    <row r="147" spans="1:11" x14ac:dyDescent="0.45">
      <c r="A147">
        <v>30</v>
      </c>
      <c r="B147">
        <v>10</v>
      </c>
      <c r="C147">
        <v>4</v>
      </c>
      <c r="D147" s="1">
        <v>45001.520833333336</v>
      </c>
      <c r="E147" s="1">
        <v>45002.520833333336</v>
      </c>
      <c r="F147">
        <v>1</v>
      </c>
      <c r="G147">
        <v>20</v>
      </c>
      <c r="H147" t="s">
        <v>100</v>
      </c>
      <c r="I147" s="1">
        <v>45003.520833333336</v>
      </c>
      <c r="J147" t="s">
        <v>17</v>
      </c>
      <c r="K147">
        <v>121</v>
      </c>
    </row>
    <row r="148" spans="1:11" x14ac:dyDescent="0.45">
      <c r="A148">
        <v>32</v>
      </c>
      <c r="B148">
        <v>5</v>
      </c>
      <c r="C148">
        <v>8</v>
      </c>
      <c r="D148" s="1">
        <v>45003.522222222222</v>
      </c>
      <c r="E148" s="1">
        <v>45004.522222222222</v>
      </c>
      <c r="F148">
        <v>2</v>
      </c>
      <c r="G148">
        <v>15.5</v>
      </c>
      <c r="H148" t="s">
        <v>100</v>
      </c>
      <c r="I148" s="1">
        <v>45005.522222222222</v>
      </c>
      <c r="J148" t="s">
        <v>24</v>
      </c>
      <c r="K148">
        <v>543.6</v>
      </c>
    </row>
    <row r="149" spans="1:11" x14ac:dyDescent="0.45">
      <c r="A149">
        <v>33</v>
      </c>
      <c r="B149">
        <v>3</v>
      </c>
      <c r="C149">
        <v>2</v>
      </c>
      <c r="D149" s="1">
        <v>45003.522916666669</v>
      </c>
      <c r="E149" s="1">
        <v>45004.522916666669</v>
      </c>
      <c r="F149">
        <v>1</v>
      </c>
      <c r="G149">
        <v>20</v>
      </c>
      <c r="H149" t="s">
        <v>99</v>
      </c>
      <c r="I149" s="1">
        <v>45005.522916666669</v>
      </c>
      <c r="J149" t="s">
        <v>24</v>
      </c>
      <c r="K149">
        <v>2352.5</v>
      </c>
    </row>
    <row r="150" spans="1:11" x14ac:dyDescent="0.45">
      <c r="A150">
        <v>40</v>
      </c>
      <c r="B150">
        <v>4</v>
      </c>
      <c r="C150">
        <v>8</v>
      </c>
      <c r="D150" s="1">
        <v>45009.527777777781</v>
      </c>
      <c r="E150" s="1"/>
      <c r="G150">
        <v>20</v>
      </c>
      <c r="H150" t="s">
        <v>100</v>
      </c>
      <c r="I150" s="1">
        <v>45011.527777777781</v>
      </c>
      <c r="J150" t="s">
        <v>24</v>
      </c>
      <c r="K150">
        <v>986.5</v>
      </c>
    </row>
    <row r="151" spans="1:11" x14ac:dyDescent="0.45">
      <c r="A151">
        <v>42</v>
      </c>
      <c r="B151">
        <v>3</v>
      </c>
      <c r="C151">
        <v>5</v>
      </c>
      <c r="D151" s="1">
        <v>45009.529166666667</v>
      </c>
      <c r="E151" s="1">
        <v>45010.529166666667</v>
      </c>
      <c r="F151">
        <v>1</v>
      </c>
      <c r="G151">
        <v>15.5</v>
      </c>
      <c r="H151" t="s">
        <v>100</v>
      </c>
      <c r="I151" s="1">
        <v>45011.529166666667</v>
      </c>
      <c r="J151" t="s">
        <v>24</v>
      </c>
      <c r="K151">
        <v>658.85</v>
      </c>
    </row>
    <row r="152" spans="1:11" x14ac:dyDescent="0.45">
      <c r="A152">
        <v>44</v>
      </c>
      <c r="B152">
        <v>6</v>
      </c>
      <c r="C152">
        <v>7</v>
      </c>
      <c r="D152" s="1">
        <v>45011.530555555553</v>
      </c>
      <c r="E152" s="1">
        <v>45012.530555555553</v>
      </c>
      <c r="F152">
        <v>2</v>
      </c>
      <c r="G152">
        <v>20</v>
      </c>
      <c r="H152" t="s">
        <v>99</v>
      </c>
      <c r="I152" s="1">
        <v>45013.530555555553</v>
      </c>
      <c r="J152" t="s">
        <v>17</v>
      </c>
      <c r="K152">
        <v>146.49</v>
      </c>
    </row>
    <row r="153" spans="1:11" x14ac:dyDescent="0.45">
      <c r="A153">
        <v>50</v>
      </c>
      <c r="B153">
        <v>4</v>
      </c>
      <c r="C153">
        <v>5</v>
      </c>
      <c r="D153" s="1">
        <v>45015.534722222219</v>
      </c>
      <c r="E153" s="1">
        <v>45016.534722222219</v>
      </c>
      <c r="F153">
        <v>1</v>
      </c>
      <c r="G153">
        <v>20</v>
      </c>
      <c r="H153" t="s">
        <v>100</v>
      </c>
      <c r="I153" s="1">
        <v>45017.534722222219</v>
      </c>
      <c r="J153" t="s">
        <v>24</v>
      </c>
      <c r="K153">
        <v>400.25</v>
      </c>
    </row>
    <row r="154" spans="1:11" x14ac:dyDescent="0.45">
      <c r="A154">
        <v>53</v>
      </c>
      <c r="B154">
        <v>3</v>
      </c>
      <c r="C154">
        <v>7</v>
      </c>
      <c r="D154" s="1">
        <v>45014.501388888886</v>
      </c>
      <c r="E154" s="1">
        <v>45015.501388888886</v>
      </c>
      <c r="F154">
        <v>1</v>
      </c>
      <c r="G154">
        <v>20</v>
      </c>
      <c r="H154" t="s">
        <v>99</v>
      </c>
      <c r="I154" s="1">
        <v>45016.501388888886</v>
      </c>
      <c r="J154" t="s">
        <v>17</v>
      </c>
      <c r="K154">
        <v>42</v>
      </c>
    </row>
    <row r="155" spans="1:11" x14ac:dyDescent="0.45">
      <c r="A155">
        <v>60</v>
      </c>
      <c r="B155">
        <v>5</v>
      </c>
      <c r="C155">
        <v>4</v>
      </c>
      <c r="D155" s="1">
        <v>45018.506249999999</v>
      </c>
      <c r="E155" s="1">
        <v>45019.506249999999</v>
      </c>
      <c r="F155">
        <v>2</v>
      </c>
      <c r="G155">
        <v>20</v>
      </c>
      <c r="H155" t="s">
        <v>100</v>
      </c>
      <c r="I155" s="1">
        <v>45020.506249999999</v>
      </c>
      <c r="J155" t="s">
        <v>17</v>
      </c>
      <c r="K155">
        <v>432.34000000000003</v>
      </c>
    </row>
    <row r="156" spans="1:11" x14ac:dyDescent="0.45">
      <c r="A156">
        <v>62</v>
      </c>
      <c r="B156">
        <v>9</v>
      </c>
      <c r="C156">
        <v>3</v>
      </c>
      <c r="D156" s="1">
        <v>45020.507638888892</v>
      </c>
      <c r="E156" s="1">
        <v>45021.507638888892</v>
      </c>
      <c r="F156">
        <v>2</v>
      </c>
      <c r="G156">
        <v>15.5</v>
      </c>
      <c r="H156" t="s">
        <v>100</v>
      </c>
      <c r="I156" s="1">
        <v>45022.507638888892</v>
      </c>
      <c r="J156" t="s">
        <v>17</v>
      </c>
      <c r="K156">
        <v>481.2</v>
      </c>
    </row>
    <row r="157" spans="1:11" x14ac:dyDescent="0.45">
      <c r="A157">
        <v>64</v>
      </c>
      <c r="B157">
        <v>10</v>
      </c>
      <c r="C157">
        <v>3</v>
      </c>
      <c r="D157" s="1">
        <v>45022.509027777778</v>
      </c>
      <c r="E157" s="1">
        <v>45023.509027777778</v>
      </c>
      <c r="F157">
        <v>1</v>
      </c>
      <c r="G157">
        <v>20</v>
      </c>
      <c r="H157" t="s">
        <v>99</v>
      </c>
      <c r="I157" s="1">
        <v>45024.509027777778</v>
      </c>
      <c r="J157" t="s">
        <v>17</v>
      </c>
      <c r="K157">
        <v>1548</v>
      </c>
    </row>
    <row r="158" spans="1:11" x14ac:dyDescent="0.45">
      <c r="A158">
        <v>71</v>
      </c>
      <c r="B158">
        <v>1</v>
      </c>
      <c r="C158">
        <v>4</v>
      </c>
      <c r="D158" s="1">
        <v>45026.513888888891</v>
      </c>
      <c r="E158" s="1">
        <v>45027.513888888891</v>
      </c>
      <c r="F158">
        <v>1</v>
      </c>
      <c r="G158">
        <v>20</v>
      </c>
      <c r="H158" t="s">
        <v>100</v>
      </c>
      <c r="I158" s="1">
        <v>45028.513888888891</v>
      </c>
      <c r="J158" t="s">
        <v>17</v>
      </c>
      <c r="K158">
        <v>153</v>
      </c>
    </row>
    <row r="159" spans="1:11" x14ac:dyDescent="0.45">
      <c r="A159">
        <v>73</v>
      </c>
      <c r="B159">
        <v>2</v>
      </c>
      <c r="C159">
        <v>4</v>
      </c>
      <c r="D159" s="1">
        <v>45028.515277777777</v>
      </c>
      <c r="E159" s="1">
        <v>45029.515277777777</v>
      </c>
      <c r="F159">
        <v>1</v>
      </c>
      <c r="G159">
        <v>15.5</v>
      </c>
      <c r="H159" t="s">
        <v>100</v>
      </c>
      <c r="I159" s="1">
        <v>45030.515277777777</v>
      </c>
      <c r="J159" t="s">
        <v>17</v>
      </c>
      <c r="K159">
        <v>266</v>
      </c>
    </row>
    <row r="160" spans="1:11" x14ac:dyDescent="0.45">
      <c r="A160">
        <v>74</v>
      </c>
      <c r="B160">
        <v>2</v>
      </c>
      <c r="C160">
        <v>3</v>
      </c>
      <c r="D160" s="1">
        <v>45028.515972222223</v>
      </c>
      <c r="E160" s="1">
        <v>45029.515972222223</v>
      </c>
      <c r="F160">
        <v>1</v>
      </c>
      <c r="G160">
        <v>20</v>
      </c>
      <c r="H160" t="s">
        <v>99</v>
      </c>
      <c r="I160" s="1">
        <v>45030.515972222223</v>
      </c>
      <c r="J160" t="s">
        <v>17</v>
      </c>
      <c r="K160">
        <v>626.4</v>
      </c>
    </row>
    <row r="161" spans="1:11" x14ac:dyDescent="0.45">
      <c r="A161">
        <v>81</v>
      </c>
      <c r="B161">
        <v>10</v>
      </c>
      <c r="C161">
        <v>4</v>
      </c>
      <c r="D161" s="1">
        <v>45032.520833333336</v>
      </c>
      <c r="E161" s="1">
        <v>45033.520833333336</v>
      </c>
      <c r="F161">
        <v>1</v>
      </c>
      <c r="G161">
        <v>20</v>
      </c>
      <c r="H161" t="s">
        <v>100</v>
      </c>
      <c r="I161" s="1">
        <v>45034.520833333336</v>
      </c>
      <c r="J161" t="s">
        <v>17</v>
      </c>
      <c r="K161">
        <v>662.75</v>
      </c>
    </row>
    <row r="162" spans="1:11" x14ac:dyDescent="0.45">
      <c r="A162">
        <v>83</v>
      </c>
      <c r="B162">
        <v>5</v>
      </c>
      <c r="C162">
        <v>8</v>
      </c>
      <c r="D162" s="1">
        <v>45034.522222222222</v>
      </c>
      <c r="E162" s="1">
        <v>45035.522222222222</v>
      </c>
      <c r="F162">
        <v>2</v>
      </c>
      <c r="G162">
        <v>15.5</v>
      </c>
      <c r="H162" t="s">
        <v>100</v>
      </c>
      <c r="I162" s="1">
        <v>45036.522222222222</v>
      </c>
      <c r="J162" t="s">
        <v>24</v>
      </c>
      <c r="K162">
        <v>2352.5</v>
      </c>
    </row>
    <row r="163" spans="1:11" x14ac:dyDescent="0.45">
      <c r="A163">
        <v>84</v>
      </c>
      <c r="B163">
        <v>3</v>
      </c>
      <c r="C163">
        <v>2</v>
      </c>
      <c r="D163" s="1">
        <v>45034.522916666669</v>
      </c>
      <c r="E163" s="1">
        <v>45035.522916666669</v>
      </c>
      <c r="F163">
        <v>1</v>
      </c>
      <c r="G163">
        <v>20</v>
      </c>
      <c r="H163" t="s">
        <v>99</v>
      </c>
      <c r="I163" s="1">
        <v>45036.522916666669</v>
      </c>
      <c r="J163" t="s">
        <v>24</v>
      </c>
      <c r="K163">
        <v>1455.55</v>
      </c>
    </row>
    <row r="164" spans="1:11" x14ac:dyDescent="0.45">
      <c r="A164">
        <v>91</v>
      </c>
      <c r="B164">
        <v>4</v>
      </c>
      <c r="C164">
        <v>8</v>
      </c>
      <c r="D164" s="1">
        <v>45040.527777777781</v>
      </c>
      <c r="E164" s="1"/>
      <c r="G164">
        <v>20</v>
      </c>
      <c r="H164" t="s">
        <v>100</v>
      </c>
      <c r="I164" s="1">
        <v>45042.527777777781</v>
      </c>
      <c r="J164" t="s">
        <v>24</v>
      </c>
      <c r="K164">
        <v>58.8</v>
      </c>
    </row>
    <row r="165" spans="1:11" x14ac:dyDescent="0.45">
      <c r="A165">
        <v>93</v>
      </c>
      <c r="B165">
        <v>3</v>
      </c>
      <c r="C165">
        <v>5</v>
      </c>
      <c r="D165" s="1">
        <v>45040.529166666667</v>
      </c>
      <c r="E165" s="1">
        <v>45041.529166666667</v>
      </c>
      <c r="F165">
        <v>1</v>
      </c>
      <c r="G165">
        <v>15.5</v>
      </c>
      <c r="H165" t="s">
        <v>100</v>
      </c>
      <c r="I165" s="1">
        <v>45042.529166666667</v>
      </c>
      <c r="J165" t="s">
        <v>24</v>
      </c>
      <c r="K165">
        <v>40.199999999999996</v>
      </c>
    </row>
    <row r="166" spans="1:11" x14ac:dyDescent="0.45">
      <c r="A166">
        <v>95</v>
      </c>
      <c r="B166">
        <v>6</v>
      </c>
      <c r="C166">
        <v>7</v>
      </c>
      <c r="D166" s="1">
        <v>45042.530555555553</v>
      </c>
      <c r="E166" s="1">
        <v>45043.530555555553</v>
      </c>
      <c r="F166">
        <v>2</v>
      </c>
      <c r="G166">
        <v>20</v>
      </c>
      <c r="H166" t="s">
        <v>99</v>
      </c>
      <c r="I166" s="1">
        <v>45044.530555555553</v>
      </c>
      <c r="J166" t="s">
        <v>17</v>
      </c>
      <c r="K166">
        <v>1489.02</v>
      </c>
    </row>
    <row r="167" spans="1:11" x14ac:dyDescent="0.45">
      <c r="A167">
        <v>101</v>
      </c>
      <c r="B167">
        <v>4</v>
      </c>
      <c r="C167">
        <v>5</v>
      </c>
      <c r="D167" s="1">
        <v>45046.534722222219</v>
      </c>
      <c r="E167" s="1">
        <v>45047.534722222219</v>
      </c>
      <c r="F167">
        <v>1</v>
      </c>
      <c r="G167">
        <v>20</v>
      </c>
      <c r="H167" t="s">
        <v>100</v>
      </c>
      <c r="I167" s="1">
        <v>45048.534722222219</v>
      </c>
      <c r="J167" t="s">
        <v>24</v>
      </c>
      <c r="K167">
        <v>2608.9</v>
      </c>
    </row>
    <row r="168" spans="1:11" x14ac:dyDescent="0.45">
      <c r="A168">
        <v>104</v>
      </c>
      <c r="B168">
        <v>3</v>
      </c>
      <c r="C168">
        <v>7</v>
      </c>
      <c r="D168" s="1">
        <v>45045.501388888886</v>
      </c>
      <c r="E168" s="1">
        <v>45046.501388888886</v>
      </c>
      <c r="F168">
        <v>1</v>
      </c>
      <c r="G168">
        <v>20</v>
      </c>
      <c r="H168" t="s">
        <v>99</v>
      </c>
      <c r="I168" s="1">
        <v>45047.501388888886</v>
      </c>
      <c r="J168" t="s">
        <v>17</v>
      </c>
      <c r="K168">
        <v>2831.25</v>
      </c>
    </row>
    <row r="169" spans="1:11" x14ac:dyDescent="0.45">
      <c r="A169">
        <v>111</v>
      </c>
      <c r="B169">
        <v>5</v>
      </c>
      <c r="C169">
        <v>4</v>
      </c>
      <c r="D169" s="1">
        <v>45049.506249999999</v>
      </c>
      <c r="E169" s="1">
        <v>45050.506249999999</v>
      </c>
      <c r="F169">
        <v>2</v>
      </c>
      <c r="G169">
        <v>20</v>
      </c>
      <c r="H169" t="s">
        <v>100</v>
      </c>
      <c r="I169" s="1">
        <v>45051.506249999999</v>
      </c>
      <c r="J169" t="s">
        <v>17</v>
      </c>
      <c r="K169">
        <v>1949.3000000000002</v>
      </c>
    </row>
    <row r="170" spans="1:11" x14ac:dyDescent="0.45">
      <c r="A170">
        <v>113</v>
      </c>
      <c r="B170">
        <v>9</v>
      </c>
      <c r="C170">
        <v>3</v>
      </c>
      <c r="D170" s="1">
        <v>45051.507638888892</v>
      </c>
      <c r="E170" s="1">
        <v>45052.507638888892</v>
      </c>
      <c r="F170">
        <v>2</v>
      </c>
      <c r="G170">
        <v>15.5</v>
      </c>
      <c r="H170" t="s">
        <v>100</v>
      </c>
      <c r="I170" s="1">
        <v>45053.507638888892</v>
      </c>
      <c r="J170" t="s">
        <v>17</v>
      </c>
      <c r="K170">
        <v>527.54999999999995</v>
      </c>
    </row>
    <row r="171" spans="1:11" x14ac:dyDescent="0.45">
      <c r="A171">
        <v>115</v>
      </c>
      <c r="B171">
        <v>10</v>
      </c>
      <c r="C171">
        <v>3</v>
      </c>
      <c r="D171" s="1">
        <v>45053.509027777778</v>
      </c>
      <c r="E171" s="1">
        <v>45054.509027777778</v>
      </c>
      <c r="F171">
        <v>1</v>
      </c>
      <c r="G171">
        <v>20</v>
      </c>
      <c r="H171" t="s">
        <v>99</v>
      </c>
      <c r="I171" s="1">
        <v>45055.509027777778</v>
      </c>
      <c r="J171" t="s">
        <v>17</v>
      </c>
      <c r="K171">
        <v>193.88</v>
      </c>
    </row>
    <row r="172" spans="1:11" x14ac:dyDescent="0.45">
      <c r="A172">
        <v>122</v>
      </c>
      <c r="B172">
        <v>1</v>
      </c>
      <c r="C172">
        <v>4</v>
      </c>
      <c r="D172" s="1">
        <v>45057.513888888891</v>
      </c>
      <c r="E172" s="1">
        <v>45058.513888888891</v>
      </c>
      <c r="F172">
        <v>1</v>
      </c>
      <c r="G172">
        <v>20</v>
      </c>
      <c r="H172" t="s">
        <v>100</v>
      </c>
      <c r="I172" s="1">
        <v>45059.513888888891</v>
      </c>
      <c r="J172" t="s">
        <v>17</v>
      </c>
      <c r="K172">
        <v>727.75</v>
      </c>
    </row>
    <row r="173" spans="1:11" x14ac:dyDescent="0.45">
      <c r="A173">
        <v>124</v>
      </c>
      <c r="B173">
        <v>2</v>
      </c>
      <c r="C173">
        <v>4</v>
      </c>
      <c r="D173" s="1">
        <v>45059.515277777777</v>
      </c>
      <c r="E173" s="1">
        <v>45060.515277777777</v>
      </c>
      <c r="F173">
        <v>1</v>
      </c>
      <c r="G173">
        <v>15.5</v>
      </c>
      <c r="H173" t="s">
        <v>100</v>
      </c>
      <c r="I173" s="1">
        <v>45061.515277777777</v>
      </c>
      <c r="J173" t="s">
        <v>17</v>
      </c>
      <c r="K173">
        <v>626.4</v>
      </c>
    </row>
    <row r="174" spans="1:11" x14ac:dyDescent="0.45">
      <c r="A174">
        <v>125</v>
      </c>
      <c r="B174">
        <v>2</v>
      </c>
      <c r="C174">
        <v>3</v>
      </c>
      <c r="D174" s="1">
        <v>45059.515972222223</v>
      </c>
      <c r="E174" s="1">
        <v>45060.515972222223</v>
      </c>
      <c r="F174">
        <v>1</v>
      </c>
      <c r="G174">
        <v>20</v>
      </c>
      <c r="H174" t="s">
        <v>99</v>
      </c>
      <c r="I174" s="1">
        <v>45061.515972222223</v>
      </c>
      <c r="J174" t="s">
        <v>17</v>
      </c>
      <c r="K174">
        <v>935.92</v>
      </c>
    </row>
    <row r="175" spans="1:11" x14ac:dyDescent="0.45">
      <c r="A175">
        <v>132</v>
      </c>
      <c r="B175">
        <v>10</v>
      </c>
      <c r="C175">
        <v>4</v>
      </c>
      <c r="D175" s="1">
        <v>45063.520833333336</v>
      </c>
      <c r="E175" s="1">
        <v>45064.520833333336</v>
      </c>
      <c r="F175">
        <v>1</v>
      </c>
      <c r="G175">
        <v>20</v>
      </c>
      <c r="H175" t="s">
        <v>100</v>
      </c>
      <c r="I175" s="1">
        <v>45065.520833333336</v>
      </c>
      <c r="J175" t="s">
        <v>17</v>
      </c>
      <c r="K175">
        <v>543.6</v>
      </c>
    </row>
    <row r="176" spans="1:11" x14ac:dyDescent="0.45">
      <c r="A176">
        <v>134</v>
      </c>
      <c r="B176">
        <v>5</v>
      </c>
      <c r="C176">
        <v>8</v>
      </c>
      <c r="D176" s="1">
        <v>45065.522222222222</v>
      </c>
      <c r="E176" s="1">
        <v>45066.522222222222</v>
      </c>
      <c r="F176">
        <v>2</v>
      </c>
      <c r="G176">
        <v>15.5</v>
      </c>
      <c r="H176" t="s">
        <v>100</v>
      </c>
      <c r="I176" s="1">
        <v>45067.522222222222</v>
      </c>
      <c r="J176" t="s">
        <v>24</v>
      </c>
      <c r="K176">
        <v>1455.55</v>
      </c>
    </row>
    <row r="177" spans="1:11" x14ac:dyDescent="0.45">
      <c r="A177">
        <v>135</v>
      </c>
      <c r="B177">
        <v>3</v>
      </c>
      <c r="C177">
        <v>2</v>
      </c>
      <c r="D177" s="1">
        <v>45065.522916666669</v>
      </c>
      <c r="E177" s="1">
        <v>45066.522916666669</v>
      </c>
      <c r="F177">
        <v>1</v>
      </c>
      <c r="G177">
        <v>20</v>
      </c>
      <c r="H177" t="s">
        <v>99</v>
      </c>
      <c r="I177" s="1">
        <v>45067.522916666669</v>
      </c>
      <c r="J177" t="s">
        <v>24</v>
      </c>
      <c r="K177">
        <v>264</v>
      </c>
    </row>
    <row r="178" spans="1:11" x14ac:dyDescent="0.45">
      <c r="A178">
        <v>142</v>
      </c>
      <c r="B178">
        <v>4</v>
      </c>
      <c r="C178">
        <v>8</v>
      </c>
      <c r="D178" s="1">
        <v>45071.527777777781</v>
      </c>
      <c r="E178" s="1"/>
      <c r="G178">
        <v>20</v>
      </c>
      <c r="H178" t="s">
        <v>100</v>
      </c>
      <c r="I178" s="1">
        <v>45073.527777777781</v>
      </c>
      <c r="J178" t="s">
        <v>24</v>
      </c>
      <c r="K178">
        <v>658.85</v>
      </c>
    </row>
    <row r="179" spans="1:11" x14ac:dyDescent="0.45">
      <c r="A179">
        <v>144</v>
      </c>
      <c r="B179">
        <v>3</v>
      </c>
      <c r="C179">
        <v>5</v>
      </c>
      <c r="D179" s="1">
        <v>45071.529166666667</v>
      </c>
      <c r="E179" s="1">
        <v>45072.529166666667</v>
      </c>
      <c r="F179">
        <v>1</v>
      </c>
      <c r="G179">
        <v>15.5</v>
      </c>
      <c r="H179" t="s">
        <v>100</v>
      </c>
      <c r="I179" s="1">
        <v>45073.529166666667</v>
      </c>
      <c r="J179" t="s">
        <v>24</v>
      </c>
      <c r="K179">
        <v>146.49</v>
      </c>
    </row>
    <row r="180" spans="1:11" x14ac:dyDescent="0.45">
      <c r="A180">
        <v>146</v>
      </c>
      <c r="B180">
        <v>6</v>
      </c>
      <c r="C180">
        <v>7</v>
      </c>
      <c r="D180" s="1">
        <v>45073.530555555553</v>
      </c>
      <c r="E180" s="1">
        <v>45074.530555555553</v>
      </c>
      <c r="F180">
        <v>2</v>
      </c>
      <c r="G180">
        <v>20</v>
      </c>
      <c r="H180" t="s">
        <v>99</v>
      </c>
      <c r="I180" s="1">
        <v>45075.530555555553</v>
      </c>
      <c r="J180" t="s">
        <v>17</v>
      </c>
      <c r="K180">
        <v>24</v>
      </c>
    </row>
    <row r="181" spans="1:11" x14ac:dyDescent="0.45">
      <c r="A181">
        <v>152</v>
      </c>
      <c r="B181">
        <v>4</v>
      </c>
      <c r="C181">
        <v>5</v>
      </c>
      <c r="D181" s="1">
        <v>45077.534722222219</v>
      </c>
      <c r="E181" s="1">
        <v>45078.534722222219</v>
      </c>
      <c r="F181">
        <v>1</v>
      </c>
      <c r="G181">
        <v>20</v>
      </c>
      <c r="H181" t="s">
        <v>100</v>
      </c>
      <c r="I181" s="1">
        <v>45079.534722222219</v>
      </c>
      <c r="J181" t="s">
        <v>24</v>
      </c>
      <c r="K181">
        <v>3343</v>
      </c>
    </row>
    <row r="182" spans="1:11" x14ac:dyDescent="0.45">
      <c r="A182">
        <v>155</v>
      </c>
      <c r="B182">
        <v>3</v>
      </c>
      <c r="C182">
        <v>7</v>
      </c>
      <c r="D182" s="1">
        <v>45076.501388888886</v>
      </c>
      <c r="E182" s="1">
        <v>45077.501388888886</v>
      </c>
      <c r="F182">
        <v>1</v>
      </c>
      <c r="G182">
        <v>20</v>
      </c>
      <c r="H182" t="s">
        <v>99</v>
      </c>
      <c r="I182" s="1">
        <v>45078.501388888886</v>
      </c>
      <c r="J182" t="s">
        <v>17</v>
      </c>
      <c r="K182">
        <v>946.8</v>
      </c>
    </row>
    <row r="183" spans="1:11" x14ac:dyDescent="0.45">
      <c r="A183">
        <v>162</v>
      </c>
      <c r="B183">
        <v>5</v>
      </c>
      <c r="C183">
        <v>4</v>
      </c>
      <c r="D183" s="1">
        <v>45080.506249999999</v>
      </c>
      <c r="E183" s="1">
        <v>45081.506249999999</v>
      </c>
      <c r="F183">
        <v>2</v>
      </c>
      <c r="G183">
        <v>20</v>
      </c>
      <c r="H183" t="s">
        <v>100</v>
      </c>
      <c r="I183" s="1">
        <v>45082.506249999999</v>
      </c>
      <c r="J183" t="s">
        <v>17</v>
      </c>
      <c r="K183">
        <v>481.2</v>
      </c>
    </row>
    <row r="184" spans="1:11" x14ac:dyDescent="0.45">
      <c r="A184">
        <v>164</v>
      </c>
      <c r="B184">
        <v>9</v>
      </c>
      <c r="C184">
        <v>3</v>
      </c>
      <c r="D184" s="1">
        <v>45082.507638888892</v>
      </c>
      <c r="E184" s="1">
        <v>45083.507638888892</v>
      </c>
      <c r="F184">
        <v>2</v>
      </c>
      <c r="G184">
        <v>15.5</v>
      </c>
      <c r="H184" t="s">
        <v>100</v>
      </c>
      <c r="I184" s="1">
        <v>45084.507638888892</v>
      </c>
      <c r="J184" t="s">
        <v>17</v>
      </c>
      <c r="K184">
        <v>1548</v>
      </c>
    </row>
    <row r="185" spans="1:11" x14ac:dyDescent="0.45">
      <c r="A185">
        <v>166</v>
      </c>
      <c r="B185">
        <v>10</v>
      </c>
      <c r="C185">
        <v>3</v>
      </c>
      <c r="D185" s="1">
        <v>45084.509027777778</v>
      </c>
      <c r="E185" s="1">
        <v>45085.509027777778</v>
      </c>
      <c r="F185">
        <v>1</v>
      </c>
      <c r="G185">
        <v>20</v>
      </c>
      <c r="H185" t="s">
        <v>99</v>
      </c>
      <c r="I185" s="1">
        <v>45086.509027777778</v>
      </c>
      <c r="J185" t="s">
        <v>17</v>
      </c>
      <c r="K185">
        <v>2074.41</v>
      </c>
    </row>
    <row r="186" spans="1:11" x14ac:dyDescent="0.45">
      <c r="A186">
        <v>173</v>
      </c>
      <c r="B186">
        <v>1</v>
      </c>
      <c r="C186">
        <v>4</v>
      </c>
      <c r="D186" s="1">
        <v>45088.513888888891</v>
      </c>
      <c r="E186" s="1">
        <v>45089.513888888891</v>
      </c>
      <c r="F186">
        <v>1</v>
      </c>
      <c r="G186">
        <v>20</v>
      </c>
      <c r="H186" t="s">
        <v>100</v>
      </c>
      <c r="I186" s="1">
        <v>45090.513888888891</v>
      </c>
      <c r="J186" t="s">
        <v>17</v>
      </c>
      <c r="K186">
        <v>266</v>
      </c>
    </row>
    <row r="187" spans="1:11" x14ac:dyDescent="0.45">
      <c r="A187">
        <v>175</v>
      </c>
      <c r="B187">
        <v>2</v>
      </c>
      <c r="C187">
        <v>4</v>
      </c>
      <c r="D187" s="1">
        <v>45090.515277777777</v>
      </c>
      <c r="E187" s="1">
        <v>45091.515277777777</v>
      </c>
      <c r="F187">
        <v>1</v>
      </c>
      <c r="G187">
        <v>15.5</v>
      </c>
      <c r="H187" t="s">
        <v>100</v>
      </c>
      <c r="I187" s="1">
        <v>45092.515277777777</v>
      </c>
      <c r="J187" t="s">
        <v>17</v>
      </c>
      <c r="K187">
        <v>935.92</v>
      </c>
    </row>
    <row r="188" spans="1:11" x14ac:dyDescent="0.45">
      <c r="A188">
        <v>176</v>
      </c>
      <c r="B188">
        <v>2</v>
      </c>
      <c r="C188">
        <v>3</v>
      </c>
      <c r="D188" s="1">
        <v>45090.515972222223</v>
      </c>
      <c r="E188" s="1">
        <v>45091.515972222223</v>
      </c>
      <c r="F188">
        <v>1</v>
      </c>
      <c r="G188">
        <v>20</v>
      </c>
      <c r="H188" t="s">
        <v>99</v>
      </c>
      <c r="I188" s="1">
        <v>45092.515972222223</v>
      </c>
      <c r="J188" t="s">
        <v>17</v>
      </c>
      <c r="K188">
        <v>561</v>
      </c>
    </row>
    <row r="189" spans="1:11" x14ac:dyDescent="0.45">
      <c r="A189">
        <v>183</v>
      </c>
      <c r="B189">
        <v>10</v>
      </c>
      <c r="C189">
        <v>4</v>
      </c>
      <c r="D189" s="1">
        <v>45094.520833333336</v>
      </c>
      <c r="E189" s="1">
        <v>45095.520833333336</v>
      </c>
      <c r="F189">
        <v>1</v>
      </c>
      <c r="G189">
        <v>20</v>
      </c>
      <c r="H189" t="s">
        <v>100</v>
      </c>
      <c r="I189" s="1">
        <v>45096.520833333336</v>
      </c>
      <c r="J189" t="s">
        <v>17</v>
      </c>
      <c r="K189">
        <v>2352.5</v>
      </c>
    </row>
    <row r="190" spans="1:11" x14ac:dyDescent="0.45">
      <c r="A190">
        <v>185</v>
      </c>
      <c r="B190">
        <v>5</v>
      </c>
      <c r="C190">
        <v>8</v>
      </c>
      <c r="D190" s="1">
        <v>45096.522222222222</v>
      </c>
      <c r="E190" s="1">
        <v>45097.522222222222</v>
      </c>
      <c r="F190">
        <v>2</v>
      </c>
      <c r="G190">
        <v>15.5</v>
      </c>
      <c r="H190" t="s">
        <v>100</v>
      </c>
      <c r="I190" s="1">
        <v>45098.522222222222</v>
      </c>
      <c r="J190" t="s">
        <v>24</v>
      </c>
      <c r="K190">
        <v>264</v>
      </c>
    </row>
    <row r="191" spans="1:11" x14ac:dyDescent="0.45">
      <c r="A191">
        <v>186</v>
      </c>
      <c r="B191">
        <v>3</v>
      </c>
      <c r="C191">
        <v>2</v>
      </c>
      <c r="D191" s="1">
        <v>45096.522916666669</v>
      </c>
      <c r="E191" s="1">
        <v>45097.522916666669</v>
      </c>
      <c r="F191">
        <v>1</v>
      </c>
      <c r="G191">
        <v>20</v>
      </c>
      <c r="H191" t="s">
        <v>99</v>
      </c>
      <c r="I191" s="1">
        <v>45098.522916666669</v>
      </c>
      <c r="J191" t="s">
        <v>24</v>
      </c>
      <c r="K191">
        <v>437.7</v>
      </c>
    </row>
    <row r="192" spans="1:11" x14ac:dyDescent="0.45">
      <c r="A192">
        <v>193</v>
      </c>
      <c r="B192">
        <v>4</v>
      </c>
      <c r="C192">
        <v>8</v>
      </c>
      <c r="D192" s="1">
        <v>45102.527777777781</v>
      </c>
      <c r="E192" s="1"/>
      <c r="G192">
        <v>20</v>
      </c>
      <c r="H192" t="s">
        <v>100</v>
      </c>
      <c r="I192" s="1">
        <v>45104.527777777781</v>
      </c>
      <c r="J192" t="s">
        <v>24</v>
      </c>
      <c r="K192">
        <v>40.199999999999996</v>
      </c>
    </row>
    <row r="193" spans="1:11" x14ac:dyDescent="0.45">
      <c r="A193">
        <v>195</v>
      </c>
      <c r="B193">
        <v>3</v>
      </c>
      <c r="C193">
        <v>5</v>
      </c>
      <c r="D193" s="1">
        <v>45102.529166666667</v>
      </c>
      <c r="E193" s="1">
        <v>45103.529166666667</v>
      </c>
      <c r="F193">
        <v>1</v>
      </c>
      <c r="G193">
        <v>15.5</v>
      </c>
      <c r="H193" t="s">
        <v>100</v>
      </c>
      <c r="I193" s="1">
        <v>45104.529166666667</v>
      </c>
      <c r="J193" t="s">
        <v>24</v>
      </c>
      <c r="K193">
        <v>1489.02</v>
      </c>
    </row>
    <row r="194" spans="1:11" x14ac:dyDescent="0.45">
      <c r="A194">
        <v>197</v>
      </c>
      <c r="B194">
        <v>6</v>
      </c>
      <c r="C194">
        <v>7</v>
      </c>
      <c r="D194" s="1">
        <v>45104.530555555553</v>
      </c>
      <c r="E194" s="1">
        <v>45105.530555555553</v>
      </c>
      <c r="F194">
        <v>2</v>
      </c>
      <c r="G194">
        <v>20</v>
      </c>
      <c r="H194" t="s">
        <v>99</v>
      </c>
      <c r="I194" s="1">
        <v>45106.530555555553</v>
      </c>
      <c r="J194" t="s">
        <v>17</v>
      </c>
      <c r="K194">
        <v>946</v>
      </c>
    </row>
    <row r="195" spans="1:11" x14ac:dyDescent="0.45">
      <c r="A195">
        <v>203</v>
      </c>
      <c r="B195">
        <v>4</v>
      </c>
      <c r="C195">
        <v>5</v>
      </c>
      <c r="D195" s="1">
        <v>45108.534722222219</v>
      </c>
      <c r="E195" s="1">
        <v>45109.534722222219</v>
      </c>
      <c r="F195">
        <v>1</v>
      </c>
      <c r="G195">
        <v>20</v>
      </c>
      <c r="H195" t="s">
        <v>100</v>
      </c>
      <c r="I195" s="1">
        <v>45110.534722222219</v>
      </c>
      <c r="J195" t="s">
        <v>24</v>
      </c>
      <c r="K195">
        <v>42</v>
      </c>
    </row>
    <row r="196" spans="1:11" x14ac:dyDescent="0.45">
      <c r="A196">
        <v>206</v>
      </c>
      <c r="B196">
        <v>3</v>
      </c>
      <c r="C196">
        <v>7</v>
      </c>
      <c r="D196" s="1">
        <v>45107.501388888886</v>
      </c>
      <c r="E196" s="1">
        <v>45108.501388888886</v>
      </c>
      <c r="F196">
        <v>1</v>
      </c>
      <c r="G196">
        <v>20</v>
      </c>
      <c r="H196" t="s">
        <v>99</v>
      </c>
      <c r="I196" s="1">
        <v>45109.501388888886</v>
      </c>
      <c r="J196" t="s">
        <v>17</v>
      </c>
      <c r="K196">
        <v>1420.95</v>
      </c>
    </row>
    <row r="197" spans="1:11" x14ac:dyDescent="0.45">
      <c r="A197">
        <v>213</v>
      </c>
      <c r="B197">
        <v>5</v>
      </c>
      <c r="C197">
        <v>4</v>
      </c>
      <c r="D197" s="1">
        <v>45111.506249999999</v>
      </c>
      <c r="E197" s="1">
        <v>45112.506249999999</v>
      </c>
      <c r="F197">
        <v>2</v>
      </c>
      <c r="G197">
        <v>20</v>
      </c>
      <c r="H197" t="s">
        <v>100</v>
      </c>
      <c r="I197" s="1">
        <v>45113.506249999999</v>
      </c>
      <c r="J197" t="s">
        <v>17</v>
      </c>
      <c r="K197">
        <v>527.54999999999995</v>
      </c>
    </row>
    <row r="198" spans="1:11" x14ac:dyDescent="0.45">
      <c r="A198">
        <v>215</v>
      </c>
      <c r="B198">
        <v>9</v>
      </c>
      <c r="C198">
        <v>3</v>
      </c>
      <c r="D198" s="1">
        <v>45113.507638888892</v>
      </c>
      <c r="E198" s="1">
        <v>45114.507638888892</v>
      </c>
      <c r="F198">
        <v>2</v>
      </c>
      <c r="G198">
        <v>15.5</v>
      </c>
      <c r="H198" t="s">
        <v>100</v>
      </c>
      <c r="I198" s="1">
        <v>45115.507638888892</v>
      </c>
      <c r="J198" t="s">
        <v>17</v>
      </c>
      <c r="K198">
        <v>193.88</v>
      </c>
    </row>
    <row r="199" spans="1:11" x14ac:dyDescent="0.45">
      <c r="A199">
        <v>217</v>
      </c>
      <c r="B199">
        <v>10</v>
      </c>
      <c r="C199">
        <v>3</v>
      </c>
      <c r="D199" s="1">
        <v>45115.509027777778</v>
      </c>
      <c r="E199" s="1">
        <v>45116.509027777778</v>
      </c>
      <c r="F199">
        <v>1</v>
      </c>
      <c r="G199">
        <v>20</v>
      </c>
      <c r="H199" t="s">
        <v>99</v>
      </c>
      <c r="I199" s="1">
        <v>45117.509027777778</v>
      </c>
      <c r="J199" t="s">
        <v>17</v>
      </c>
      <c r="K199">
        <v>290</v>
      </c>
    </row>
    <row r="200" spans="1:11" x14ac:dyDescent="0.45">
      <c r="A200">
        <v>224</v>
      </c>
      <c r="B200">
        <v>1</v>
      </c>
      <c r="C200">
        <v>4</v>
      </c>
      <c r="D200" s="1">
        <v>45119.513888888891</v>
      </c>
      <c r="E200" s="1">
        <v>45120.513888888891</v>
      </c>
      <c r="F200">
        <v>1</v>
      </c>
      <c r="G200">
        <v>20</v>
      </c>
      <c r="H200" t="s">
        <v>100</v>
      </c>
      <c r="I200" s="1">
        <v>45121.513888888891</v>
      </c>
      <c r="J200" t="s">
        <v>17</v>
      </c>
      <c r="K200">
        <v>626.4</v>
      </c>
    </row>
    <row r="201" spans="1:11" x14ac:dyDescent="0.45">
      <c r="A201">
        <v>226</v>
      </c>
      <c r="B201">
        <v>2</v>
      </c>
      <c r="C201">
        <v>4</v>
      </c>
      <c r="D201" s="1">
        <v>45121.515277777777</v>
      </c>
      <c r="E201" s="1">
        <v>45122.515277777777</v>
      </c>
      <c r="F201">
        <v>1</v>
      </c>
      <c r="G201">
        <v>15.5</v>
      </c>
      <c r="H201" t="s">
        <v>100</v>
      </c>
      <c r="I201" s="1">
        <v>45123.515277777777</v>
      </c>
      <c r="J201" t="s">
        <v>17</v>
      </c>
      <c r="K201">
        <v>561</v>
      </c>
    </row>
    <row r="202" spans="1:11" x14ac:dyDescent="0.45">
      <c r="A202">
        <v>227</v>
      </c>
      <c r="B202">
        <v>2</v>
      </c>
      <c r="C202">
        <v>3</v>
      </c>
      <c r="D202" s="1">
        <v>45121.515972222223</v>
      </c>
      <c r="E202" s="1">
        <v>45122.515972222223</v>
      </c>
      <c r="F202">
        <v>1</v>
      </c>
      <c r="G202">
        <v>20</v>
      </c>
      <c r="H202" t="s">
        <v>99</v>
      </c>
      <c r="I202" s="1">
        <v>45123.515972222223</v>
      </c>
      <c r="J202" t="s">
        <v>17</v>
      </c>
      <c r="K202">
        <v>570</v>
      </c>
    </row>
    <row r="203" spans="1:11" x14ac:dyDescent="0.45">
      <c r="A203">
        <v>234</v>
      </c>
      <c r="B203">
        <v>10</v>
      </c>
      <c r="C203">
        <v>4</v>
      </c>
      <c r="D203" s="1">
        <v>45125.520833333336</v>
      </c>
      <c r="E203" s="1">
        <v>45126.520833333336</v>
      </c>
      <c r="F203">
        <v>1</v>
      </c>
      <c r="G203">
        <v>20</v>
      </c>
      <c r="H203" t="s">
        <v>100</v>
      </c>
      <c r="I203" s="1">
        <v>45127.520833333336</v>
      </c>
      <c r="J203" t="s">
        <v>17</v>
      </c>
      <c r="K203">
        <v>1455.55</v>
      </c>
    </row>
    <row r="204" spans="1:11" x14ac:dyDescent="0.45">
      <c r="A204">
        <v>236</v>
      </c>
      <c r="B204">
        <v>5</v>
      </c>
      <c r="C204">
        <v>8</v>
      </c>
      <c r="D204" s="1">
        <v>45127.522222222222</v>
      </c>
      <c r="E204" s="1">
        <v>45128.522222222222</v>
      </c>
      <c r="F204">
        <v>2</v>
      </c>
      <c r="G204">
        <v>15.5</v>
      </c>
      <c r="H204" t="s">
        <v>100</v>
      </c>
      <c r="I204" s="1">
        <v>45129.522222222222</v>
      </c>
      <c r="J204" t="s">
        <v>24</v>
      </c>
      <c r="K204">
        <v>437.7</v>
      </c>
    </row>
    <row r="205" spans="1:11" x14ac:dyDescent="0.45">
      <c r="A205">
        <v>237</v>
      </c>
      <c r="B205">
        <v>3</v>
      </c>
      <c r="C205">
        <v>2</v>
      </c>
      <c r="D205" s="1">
        <v>45127.522916666669</v>
      </c>
      <c r="E205" s="1">
        <v>45128.522916666669</v>
      </c>
      <c r="F205">
        <v>1</v>
      </c>
      <c r="G205">
        <v>20</v>
      </c>
      <c r="H205" t="s">
        <v>99</v>
      </c>
      <c r="I205" s="1">
        <v>45129.522916666669</v>
      </c>
      <c r="J205" t="s">
        <v>24</v>
      </c>
      <c r="K205">
        <v>1247.2</v>
      </c>
    </row>
    <row r="206" spans="1:11" x14ac:dyDescent="0.45">
      <c r="A206">
        <v>244</v>
      </c>
      <c r="B206">
        <v>4</v>
      </c>
      <c r="C206">
        <v>8</v>
      </c>
      <c r="D206" s="1">
        <v>45133.527777777781</v>
      </c>
      <c r="E206" s="1"/>
      <c r="G206">
        <v>20</v>
      </c>
      <c r="H206" t="s">
        <v>100</v>
      </c>
      <c r="I206" s="1">
        <v>45135.527777777781</v>
      </c>
      <c r="J206" t="s">
        <v>24</v>
      </c>
      <c r="K206">
        <v>146.49</v>
      </c>
    </row>
    <row r="207" spans="1:11" x14ac:dyDescent="0.45">
      <c r="A207">
        <v>246</v>
      </c>
      <c r="B207">
        <v>3</v>
      </c>
      <c r="C207">
        <v>5</v>
      </c>
      <c r="D207" s="1">
        <v>45133.529166666667</v>
      </c>
      <c r="E207" s="1">
        <v>45134.529166666667</v>
      </c>
      <c r="F207">
        <v>1</v>
      </c>
      <c r="G207">
        <v>15.5</v>
      </c>
      <c r="H207" t="s">
        <v>100</v>
      </c>
      <c r="I207" s="1">
        <v>45135.529166666667</v>
      </c>
      <c r="J207" t="s">
        <v>24</v>
      </c>
      <c r="K207">
        <v>24</v>
      </c>
    </row>
    <row r="208" spans="1:11" x14ac:dyDescent="0.45">
      <c r="A208">
        <v>248</v>
      </c>
      <c r="B208">
        <v>6</v>
      </c>
      <c r="C208">
        <v>7</v>
      </c>
      <c r="D208" s="1">
        <v>45135.530555555553</v>
      </c>
      <c r="E208" s="1">
        <v>45136.530555555553</v>
      </c>
      <c r="F208">
        <v>2</v>
      </c>
      <c r="G208">
        <v>20</v>
      </c>
      <c r="H208" t="s">
        <v>99</v>
      </c>
      <c r="I208" s="1">
        <v>45137.530555555553</v>
      </c>
      <c r="J208" t="s">
        <v>17</v>
      </c>
      <c r="K208">
        <v>88</v>
      </c>
    </row>
    <row r="209" spans="1:11" x14ac:dyDescent="0.45">
      <c r="A209">
        <v>254</v>
      </c>
      <c r="B209">
        <v>4</v>
      </c>
      <c r="C209">
        <v>5</v>
      </c>
      <c r="D209" s="1">
        <v>45139.534722222219</v>
      </c>
      <c r="E209" s="1">
        <v>45140.534722222219</v>
      </c>
      <c r="F209">
        <v>1</v>
      </c>
      <c r="G209">
        <v>20</v>
      </c>
      <c r="H209" t="s">
        <v>100</v>
      </c>
      <c r="I209" s="1">
        <v>45141.534722222219</v>
      </c>
      <c r="J209" t="s">
        <v>24</v>
      </c>
      <c r="K209">
        <v>2831.25</v>
      </c>
    </row>
    <row r="210" spans="1:11" x14ac:dyDescent="0.45">
      <c r="A210">
        <v>257</v>
      </c>
      <c r="B210">
        <v>3</v>
      </c>
      <c r="C210">
        <v>7</v>
      </c>
      <c r="D210" s="1">
        <v>45137.501388888886</v>
      </c>
      <c r="E210" s="1">
        <v>45138.501388888886</v>
      </c>
      <c r="F210">
        <v>1</v>
      </c>
      <c r="G210">
        <v>20</v>
      </c>
      <c r="H210" t="s">
        <v>99</v>
      </c>
      <c r="I210" s="1">
        <v>45139.501388888886</v>
      </c>
      <c r="J210" t="s">
        <v>17</v>
      </c>
      <c r="K210">
        <v>2742.75</v>
      </c>
    </row>
    <row r="211" spans="1:11" x14ac:dyDescent="0.45">
      <c r="A211">
        <v>264</v>
      </c>
      <c r="B211">
        <v>5</v>
      </c>
      <c r="C211">
        <v>4</v>
      </c>
      <c r="D211" s="1">
        <v>45141.506249999999</v>
      </c>
      <c r="E211" s="1">
        <v>45142.506249999999</v>
      </c>
      <c r="F211">
        <v>2</v>
      </c>
      <c r="G211">
        <v>20</v>
      </c>
      <c r="H211" t="s">
        <v>100</v>
      </c>
      <c r="I211" s="1">
        <v>45143.506249999999</v>
      </c>
      <c r="J211" t="s">
        <v>17</v>
      </c>
      <c r="K211">
        <v>1548</v>
      </c>
    </row>
    <row r="212" spans="1:11" x14ac:dyDescent="0.45">
      <c r="A212">
        <v>266</v>
      </c>
      <c r="B212">
        <v>9</v>
      </c>
      <c r="C212">
        <v>3</v>
      </c>
      <c r="D212" s="1">
        <v>45143.507638888892</v>
      </c>
      <c r="E212" s="1">
        <v>45144.507638888892</v>
      </c>
      <c r="F212">
        <v>2</v>
      </c>
      <c r="G212">
        <v>15.5</v>
      </c>
      <c r="H212" t="s">
        <v>100</v>
      </c>
      <c r="I212" s="1">
        <v>45145.507638888892</v>
      </c>
      <c r="J212" t="s">
        <v>17</v>
      </c>
      <c r="K212">
        <v>2074.41</v>
      </c>
    </row>
    <row r="213" spans="1:11" x14ac:dyDescent="0.45">
      <c r="A213">
        <v>268</v>
      </c>
      <c r="B213">
        <v>10</v>
      </c>
      <c r="C213">
        <v>3</v>
      </c>
      <c r="D213" s="1">
        <v>45145.509027777778</v>
      </c>
      <c r="E213" s="1">
        <v>45146.509027777778</v>
      </c>
      <c r="F213">
        <v>1</v>
      </c>
      <c r="G213">
        <v>20</v>
      </c>
      <c r="H213" t="s">
        <v>99</v>
      </c>
      <c r="I213" s="1">
        <v>45147.509027777778</v>
      </c>
      <c r="J213" t="s">
        <v>17</v>
      </c>
      <c r="K213">
        <v>969.2</v>
      </c>
    </row>
    <row r="214" spans="1:11" x14ac:dyDescent="0.45">
      <c r="A214">
        <v>275</v>
      </c>
      <c r="B214">
        <v>1</v>
      </c>
      <c r="C214">
        <v>4</v>
      </c>
      <c r="D214" s="1">
        <v>45149.513888888891</v>
      </c>
      <c r="E214" s="1">
        <v>45150.513888888891</v>
      </c>
      <c r="F214">
        <v>1</v>
      </c>
      <c r="G214">
        <v>20</v>
      </c>
      <c r="H214" t="s">
        <v>100</v>
      </c>
      <c r="I214" s="1">
        <v>45151.513888888891</v>
      </c>
      <c r="J214" t="s">
        <v>17</v>
      </c>
      <c r="K214">
        <v>935.92</v>
      </c>
    </row>
    <row r="215" spans="1:11" x14ac:dyDescent="0.45">
      <c r="A215">
        <v>277</v>
      </c>
      <c r="B215">
        <v>2</v>
      </c>
      <c r="C215">
        <v>4</v>
      </c>
      <c r="D215" s="1">
        <v>45151.515277777777</v>
      </c>
      <c r="E215" s="1">
        <v>45152.515277777777</v>
      </c>
      <c r="F215">
        <v>1</v>
      </c>
      <c r="G215">
        <v>15.5</v>
      </c>
      <c r="H215" t="s">
        <v>100</v>
      </c>
      <c r="I215" s="1">
        <v>45153.515277777777</v>
      </c>
      <c r="J215" t="s">
        <v>17</v>
      </c>
      <c r="K215">
        <v>570</v>
      </c>
    </row>
    <row r="216" spans="1:11" x14ac:dyDescent="0.45">
      <c r="A216">
        <v>278</v>
      </c>
      <c r="B216">
        <v>2</v>
      </c>
      <c r="C216">
        <v>3</v>
      </c>
      <c r="D216" s="1">
        <v>45151.515972222223</v>
      </c>
      <c r="E216" s="1">
        <v>45152.515972222223</v>
      </c>
      <c r="F216">
        <v>1</v>
      </c>
      <c r="G216">
        <v>20</v>
      </c>
      <c r="H216" t="s">
        <v>99</v>
      </c>
      <c r="I216" s="1">
        <v>45153.515972222223</v>
      </c>
      <c r="J216" t="s">
        <v>17</v>
      </c>
      <c r="K216">
        <v>280</v>
      </c>
    </row>
    <row r="217" spans="1:11" x14ac:dyDescent="0.45">
      <c r="A217">
        <v>285</v>
      </c>
      <c r="B217">
        <v>10</v>
      </c>
      <c r="C217">
        <v>4</v>
      </c>
      <c r="D217" s="1">
        <v>45155.520833333336</v>
      </c>
      <c r="E217" s="1">
        <v>45156.520833333336</v>
      </c>
      <c r="F217">
        <v>1</v>
      </c>
      <c r="G217">
        <v>20</v>
      </c>
      <c r="H217" t="s">
        <v>100</v>
      </c>
      <c r="I217" s="1">
        <v>45157.520833333336</v>
      </c>
      <c r="J217" t="s">
        <v>17</v>
      </c>
      <c r="K217">
        <v>264</v>
      </c>
    </row>
    <row r="218" spans="1:11" x14ac:dyDescent="0.45">
      <c r="A218">
        <v>287</v>
      </c>
      <c r="B218">
        <v>5</v>
      </c>
      <c r="C218">
        <v>8</v>
      </c>
      <c r="D218" s="1">
        <v>45157.522222222222</v>
      </c>
      <c r="E218" s="1">
        <v>45158.522222222222</v>
      </c>
      <c r="F218">
        <v>2</v>
      </c>
      <c r="G218">
        <v>15.5</v>
      </c>
      <c r="H218" t="s">
        <v>100</v>
      </c>
      <c r="I218" s="1">
        <v>45159.522222222222</v>
      </c>
      <c r="J218" t="s">
        <v>24</v>
      </c>
      <c r="K218">
        <v>1247.2</v>
      </c>
    </row>
    <row r="219" spans="1:11" x14ac:dyDescent="0.45">
      <c r="A219">
        <v>288</v>
      </c>
      <c r="B219">
        <v>3</v>
      </c>
      <c r="C219">
        <v>2</v>
      </c>
      <c r="D219" s="1">
        <v>45157.522916666669</v>
      </c>
      <c r="E219" s="1">
        <v>45158.522916666669</v>
      </c>
      <c r="F219">
        <v>1</v>
      </c>
      <c r="G219">
        <v>20</v>
      </c>
      <c r="H219" t="s">
        <v>99</v>
      </c>
      <c r="I219" s="1">
        <v>45159.522916666669</v>
      </c>
      <c r="J219" t="s">
        <v>24</v>
      </c>
      <c r="K219">
        <v>1041.5</v>
      </c>
    </row>
    <row r="220" spans="1:11" x14ac:dyDescent="0.45">
      <c r="A220">
        <v>295</v>
      </c>
      <c r="B220">
        <v>4</v>
      </c>
      <c r="C220">
        <v>8</v>
      </c>
      <c r="D220" s="1">
        <v>45163.527777777781</v>
      </c>
      <c r="E220" s="1"/>
      <c r="G220">
        <v>20</v>
      </c>
      <c r="H220" t="s">
        <v>100</v>
      </c>
      <c r="I220" s="1">
        <v>45165.527777777781</v>
      </c>
      <c r="J220" t="s">
        <v>24</v>
      </c>
      <c r="K220">
        <v>1489.02</v>
      </c>
    </row>
    <row r="221" spans="1:11" x14ac:dyDescent="0.45">
      <c r="A221">
        <v>297</v>
      </c>
      <c r="B221">
        <v>3</v>
      </c>
      <c r="C221">
        <v>5</v>
      </c>
      <c r="D221" s="1">
        <v>45163.529166666667</v>
      </c>
      <c r="E221" s="1">
        <v>45164.529166666667</v>
      </c>
      <c r="F221">
        <v>1</v>
      </c>
      <c r="G221">
        <v>15.5</v>
      </c>
      <c r="H221" t="s">
        <v>100</v>
      </c>
      <c r="I221" s="1">
        <v>45165.529166666667</v>
      </c>
      <c r="J221" t="s">
        <v>24</v>
      </c>
      <c r="K221">
        <v>946</v>
      </c>
    </row>
    <row r="222" spans="1:11" x14ac:dyDescent="0.45">
      <c r="A222">
        <v>299</v>
      </c>
      <c r="B222">
        <v>6</v>
      </c>
      <c r="C222">
        <v>7</v>
      </c>
      <c r="D222" s="1">
        <v>45165.530555555553</v>
      </c>
      <c r="E222" s="1">
        <v>45166.530555555553</v>
      </c>
      <c r="F222">
        <v>2</v>
      </c>
      <c r="G222">
        <v>20</v>
      </c>
      <c r="H222" t="s">
        <v>99</v>
      </c>
      <c r="I222" s="1">
        <v>45167.530555555553</v>
      </c>
      <c r="J222" t="s">
        <v>17</v>
      </c>
      <c r="K222">
        <v>3830.35</v>
      </c>
    </row>
    <row r="223" spans="1:11" x14ac:dyDescent="0.45">
      <c r="A223">
        <v>305</v>
      </c>
      <c r="B223">
        <v>4</v>
      </c>
      <c r="C223">
        <v>5</v>
      </c>
      <c r="D223" s="1">
        <v>45169.534722222219</v>
      </c>
      <c r="E223" s="1">
        <v>45170.534722222219</v>
      </c>
      <c r="F223">
        <v>1</v>
      </c>
      <c r="G223">
        <v>20</v>
      </c>
      <c r="H223" t="s">
        <v>100</v>
      </c>
      <c r="I223" s="1">
        <v>45171.534722222219</v>
      </c>
      <c r="J223" t="s">
        <v>24</v>
      </c>
      <c r="K223">
        <v>946.8</v>
      </c>
    </row>
    <row r="224" spans="1:11" x14ac:dyDescent="0.45">
      <c r="A224">
        <v>4</v>
      </c>
      <c r="B224">
        <v>8</v>
      </c>
      <c r="C224">
        <v>5</v>
      </c>
      <c r="D224" s="1">
        <v>44985.50277777778</v>
      </c>
      <c r="E224" s="1">
        <v>44988.50277777778</v>
      </c>
      <c r="F224">
        <v>1</v>
      </c>
      <c r="G224">
        <v>15</v>
      </c>
      <c r="H224" t="s">
        <v>103</v>
      </c>
      <c r="I224" s="1">
        <v>45000.50277777778</v>
      </c>
      <c r="J224" t="s">
        <v>24</v>
      </c>
      <c r="K224">
        <v>2831.25</v>
      </c>
    </row>
    <row r="225" spans="1:11" x14ac:dyDescent="0.45">
      <c r="A225">
        <v>6</v>
      </c>
      <c r="B225">
        <v>4</v>
      </c>
      <c r="C225">
        <v>1</v>
      </c>
      <c r="D225" s="1">
        <v>44985.504166666666</v>
      </c>
      <c r="E225" s="1">
        <v>44988.504166666666</v>
      </c>
      <c r="F225">
        <v>1</v>
      </c>
      <c r="G225">
        <v>15</v>
      </c>
      <c r="H225" t="s">
        <v>100</v>
      </c>
      <c r="I225" s="1">
        <v>45000.504166666666</v>
      </c>
      <c r="J225" t="s">
        <v>17</v>
      </c>
      <c r="K225">
        <v>1420.95</v>
      </c>
    </row>
    <row r="226" spans="1:11" x14ac:dyDescent="0.45">
      <c r="A226">
        <v>7</v>
      </c>
      <c r="B226">
        <v>1</v>
      </c>
      <c r="C226">
        <v>3</v>
      </c>
      <c r="D226" s="1">
        <v>44987.504861111112</v>
      </c>
      <c r="E226" s="1">
        <v>44990.504861111112</v>
      </c>
      <c r="F226">
        <v>2</v>
      </c>
      <c r="G226">
        <v>15</v>
      </c>
      <c r="H226" t="s">
        <v>100</v>
      </c>
      <c r="I226" s="1">
        <v>45003.504861111112</v>
      </c>
      <c r="J226" t="s">
        <v>17</v>
      </c>
      <c r="K226">
        <v>2742.75</v>
      </c>
    </row>
    <row r="227" spans="1:11" x14ac:dyDescent="0.45">
      <c r="A227">
        <v>15</v>
      </c>
      <c r="B227">
        <v>10</v>
      </c>
      <c r="C227">
        <v>3</v>
      </c>
      <c r="D227" s="1">
        <v>44991.510416666664</v>
      </c>
      <c r="E227" s="1">
        <v>44992.510416666664</v>
      </c>
      <c r="F227">
        <v>2</v>
      </c>
      <c r="G227">
        <v>15</v>
      </c>
      <c r="H227" t="s">
        <v>103</v>
      </c>
      <c r="I227" s="1">
        <v>44993.510416666664</v>
      </c>
      <c r="J227" t="s">
        <v>17</v>
      </c>
      <c r="K227">
        <v>193.88</v>
      </c>
    </row>
    <row r="228" spans="1:11" x14ac:dyDescent="0.45">
      <c r="A228">
        <v>17</v>
      </c>
      <c r="B228">
        <v>2</v>
      </c>
      <c r="C228">
        <v>3</v>
      </c>
      <c r="D228" s="1">
        <v>44993.511805555558</v>
      </c>
      <c r="E228" s="1">
        <v>44994.511805555558</v>
      </c>
      <c r="F228">
        <v>1</v>
      </c>
      <c r="G228">
        <v>15</v>
      </c>
      <c r="H228" t="s">
        <v>100</v>
      </c>
      <c r="I228" s="1">
        <v>44995.511805555558</v>
      </c>
      <c r="J228" t="s">
        <v>17</v>
      </c>
      <c r="K228">
        <v>290</v>
      </c>
    </row>
    <row r="229" spans="1:11" x14ac:dyDescent="0.45">
      <c r="A229">
        <v>18</v>
      </c>
      <c r="B229">
        <v>10</v>
      </c>
      <c r="C229">
        <v>6</v>
      </c>
      <c r="D229" s="1">
        <v>44993.512499999997</v>
      </c>
      <c r="E229" s="1">
        <v>44994.512499999997</v>
      </c>
      <c r="F229">
        <v>2</v>
      </c>
      <c r="G229">
        <v>15</v>
      </c>
      <c r="H229" t="s">
        <v>100</v>
      </c>
      <c r="I229" s="1">
        <v>44995.512499999997</v>
      </c>
      <c r="J229" t="s">
        <v>24</v>
      </c>
      <c r="K229">
        <v>969.2</v>
      </c>
    </row>
    <row r="230" spans="1:11" x14ac:dyDescent="0.45">
      <c r="A230">
        <v>25</v>
      </c>
      <c r="B230">
        <v>3</v>
      </c>
      <c r="C230">
        <v>2</v>
      </c>
      <c r="D230" s="1">
        <v>44999.517361111109</v>
      </c>
      <c r="E230" s="1"/>
      <c r="G230">
        <v>15</v>
      </c>
      <c r="H230" t="s">
        <v>103</v>
      </c>
      <c r="I230" s="1">
        <v>45001.517361111109</v>
      </c>
      <c r="J230" t="s">
        <v>24</v>
      </c>
      <c r="K230">
        <v>935.92</v>
      </c>
    </row>
    <row r="231" spans="1:11" x14ac:dyDescent="0.45">
      <c r="A231">
        <v>27</v>
      </c>
      <c r="B231">
        <v>3</v>
      </c>
      <c r="C231">
        <v>3</v>
      </c>
      <c r="D231" s="1">
        <v>44999.518750000003</v>
      </c>
      <c r="E231" s="1">
        <v>45000.518750000003</v>
      </c>
      <c r="F231">
        <v>1</v>
      </c>
      <c r="G231">
        <v>15</v>
      </c>
      <c r="H231" t="s">
        <v>100</v>
      </c>
      <c r="I231" s="1">
        <v>45001.518750000003</v>
      </c>
      <c r="J231" t="s">
        <v>17</v>
      </c>
      <c r="K231">
        <v>570</v>
      </c>
    </row>
    <row r="232" spans="1:11" x14ac:dyDescent="0.45">
      <c r="A232">
        <v>28</v>
      </c>
      <c r="B232">
        <v>4</v>
      </c>
      <c r="C232">
        <v>8</v>
      </c>
      <c r="D232" s="1">
        <v>45001.519444444442</v>
      </c>
      <c r="E232" s="1">
        <v>45002.519444444442</v>
      </c>
      <c r="F232">
        <v>2</v>
      </c>
      <c r="G232">
        <v>15</v>
      </c>
      <c r="H232" t="s">
        <v>100</v>
      </c>
      <c r="I232" s="1">
        <v>45003.519444444442</v>
      </c>
      <c r="J232" t="s">
        <v>24</v>
      </c>
      <c r="K232">
        <v>280</v>
      </c>
    </row>
    <row r="233" spans="1:11" x14ac:dyDescent="0.45">
      <c r="A233">
        <v>35</v>
      </c>
      <c r="B233">
        <v>2</v>
      </c>
      <c r="C233">
        <v>4</v>
      </c>
      <c r="D233" s="1">
        <v>45005.524305555555</v>
      </c>
      <c r="E233" s="1">
        <v>45006.524305555555</v>
      </c>
      <c r="F233">
        <v>2</v>
      </c>
      <c r="G233">
        <v>15</v>
      </c>
      <c r="H233" t="s">
        <v>103</v>
      </c>
      <c r="I233" s="1">
        <v>45007.524305555555</v>
      </c>
      <c r="J233" t="s">
        <v>17</v>
      </c>
      <c r="K233">
        <v>264</v>
      </c>
    </row>
    <row r="234" spans="1:11" x14ac:dyDescent="0.45">
      <c r="A234">
        <v>37</v>
      </c>
      <c r="B234">
        <v>5</v>
      </c>
      <c r="C234">
        <v>4</v>
      </c>
      <c r="D234" s="1">
        <v>45007.525694444441</v>
      </c>
      <c r="E234" s="1">
        <v>45008.525694444441</v>
      </c>
      <c r="F234">
        <v>1</v>
      </c>
      <c r="G234">
        <v>15</v>
      </c>
      <c r="H234" t="s">
        <v>100</v>
      </c>
      <c r="I234" s="1">
        <v>45009.525694444441</v>
      </c>
      <c r="J234" t="s">
        <v>17</v>
      </c>
      <c r="K234">
        <v>1247.2</v>
      </c>
    </row>
    <row r="235" spans="1:11" x14ac:dyDescent="0.45">
      <c r="A235">
        <v>38</v>
      </c>
      <c r="B235">
        <v>5</v>
      </c>
      <c r="C235">
        <v>8</v>
      </c>
      <c r="D235" s="1">
        <v>45007.526388888888</v>
      </c>
      <c r="E235" s="1"/>
      <c r="G235">
        <v>15</v>
      </c>
      <c r="H235" t="s">
        <v>100</v>
      </c>
      <c r="I235" s="1">
        <v>45009.526388888888</v>
      </c>
      <c r="J235" t="s">
        <v>24</v>
      </c>
      <c r="K235">
        <v>1041.5</v>
      </c>
    </row>
    <row r="236" spans="1:11" x14ac:dyDescent="0.45">
      <c r="A236">
        <v>46</v>
      </c>
      <c r="B236">
        <v>5</v>
      </c>
      <c r="C236">
        <v>4</v>
      </c>
      <c r="D236" s="1">
        <v>45013.531944444447</v>
      </c>
      <c r="E236" s="1">
        <v>45014.531944444447</v>
      </c>
      <c r="F236">
        <v>1</v>
      </c>
      <c r="G236">
        <v>15</v>
      </c>
      <c r="H236" t="s">
        <v>103</v>
      </c>
      <c r="I236" s="1">
        <v>45015.531944444447</v>
      </c>
      <c r="J236" t="s">
        <v>17</v>
      </c>
      <c r="K236">
        <v>24</v>
      </c>
    </row>
    <row r="237" spans="1:11" x14ac:dyDescent="0.45">
      <c r="A237">
        <v>49</v>
      </c>
      <c r="B237">
        <v>8</v>
      </c>
      <c r="C237">
        <v>3</v>
      </c>
      <c r="D237" s="1">
        <v>45015.53402777778</v>
      </c>
      <c r="E237" s="1">
        <v>45016.53402777778</v>
      </c>
      <c r="F237">
        <v>2</v>
      </c>
      <c r="G237">
        <v>15</v>
      </c>
      <c r="H237" t="s">
        <v>100</v>
      </c>
      <c r="I237" s="1">
        <v>45017.53402777778</v>
      </c>
      <c r="J237" t="s">
        <v>17</v>
      </c>
      <c r="K237">
        <v>3830.35</v>
      </c>
    </row>
    <row r="238" spans="1:11" x14ac:dyDescent="0.45">
      <c r="A238">
        <v>55</v>
      </c>
      <c r="B238">
        <v>8</v>
      </c>
      <c r="C238">
        <v>5</v>
      </c>
      <c r="D238" s="1">
        <v>45016.50277777778</v>
      </c>
      <c r="E238" s="1">
        <v>45017.50277777778</v>
      </c>
      <c r="F238">
        <v>1</v>
      </c>
      <c r="G238">
        <v>15</v>
      </c>
      <c r="H238" t="s">
        <v>103</v>
      </c>
      <c r="I238" s="1">
        <v>45018.50277777778</v>
      </c>
      <c r="J238" t="s">
        <v>24</v>
      </c>
      <c r="K238">
        <v>946.8</v>
      </c>
    </row>
    <row r="239" spans="1:11" x14ac:dyDescent="0.45">
      <c r="A239">
        <v>57</v>
      </c>
      <c r="B239">
        <v>4</v>
      </c>
      <c r="C239">
        <v>1</v>
      </c>
      <c r="D239" s="1">
        <v>45016.504166666666</v>
      </c>
      <c r="E239" s="1">
        <v>45017.504166666666</v>
      </c>
      <c r="F239">
        <v>1</v>
      </c>
      <c r="G239">
        <v>15</v>
      </c>
      <c r="H239" t="s">
        <v>100</v>
      </c>
      <c r="I239" s="1">
        <v>45018.504166666666</v>
      </c>
      <c r="J239" t="s">
        <v>17</v>
      </c>
      <c r="K239">
        <v>2742.75</v>
      </c>
    </row>
    <row r="240" spans="1:11" x14ac:dyDescent="0.45">
      <c r="A240">
        <v>58</v>
      </c>
      <c r="B240">
        <v>1</v>
      </c>
      <c r="C240">
        <v>3</v>
      </c>
      <c r="D240" s="1">
        <v>45018.504861111112</v>
      </c>
      <c r="E240" s="1">
        <v>45019.504861111112</v>
      </c>
      <c r="F240">
        <v>2</v>
      </c>
      <c r="G240">
        <v>15</v>
      </c>
      <c r="H240" t="s">
        <v>100</v>
      </c>
      <c r="I240" s="1">
        <v>45020.504861111112</v>
      </c>
      <c r="J240" t="s">
        <v>17</v>
      </c>
      <c r="K240">
        <v>68</v>
      </c>
    </row>
    <row r="241" spans="1:11" x14ac:dyDescent="0.45">
      <c r="A241">
        <v>66</v>
      </c>
      <c r="B241">
        <v>10</v>
      </c>
      <c r="C241">
        <v>3</v>
      </c>
      <c r="D241" s="1">
        <v>45022.510416666664</v>
      </c>
      <c r="E241" s="1">
        <v>45023.510416666664</v>
      </c>
      <c r="F241">
        <v>2</v>
      </c>
      <c r="G241">
        <v>15</v>
      </c>
      <c r="H241" t="s">
        <v>103</v>
      </c>
      <c r="I241" s="1">
        <v>45024.510416666664</v>
      </c>
      <c r="J241" t="s">
        <v>17</v>
      </c>
      <c r="K241">
        <v>2074.41</v>
      </c>
    </row>
    <row r="242" spans="1:11" x14ac:dyDescent="0.45">
      <c r="A242">
        <v>68</v>
      </c>
      <c r="B242">
        <v>2</v>
      </c>
      <c r="C242">
        <v>3</v>
      </c>
      <c r="D242" s="1">
        <v>45024.511805555558</v>
      </c>
      <c r="E242" s="1">
        <v>45025.511805555558</v>
      </c>
      <c r="F242">
        <v>1</v>
      </c>
      <c r="G242">
        <v>15</v>
      </c>
      <c r="H242" t="s">
        <v>100</v>
      </c>
      <c r="I242" s="1">
        <v>45026.511805555558</v>
      </c>
      <c r="J242" t="s">
        <v>17</v>
      </c>
      <c r="K242">
        <v>969.2</v>
      </c>
    </row>
    <row r="243" spans="1:11" x14ac:dyDescent="0.45">
      <c r="A243">
        <v>69</v>
      </c>
      <c r="B243">
        <v>10</v>
      </c>
      <c r="C243">
        <v>6</v>
      </c>
      <c r="D243" s="1">
        <v>45024.512499999997</v>
      </c>
      <c r="E243" s="1">
        <v>45025.512499999997</v>
      </c>
      <c r="F243">
        <v>2</v>
      </c>
      <c r="G243">
        <v>15</v>
      </c>
      <c r="H243" t="s">
        <v>100</v>
      </c>
      <c r="I243" s="1">
        <v>45026.512499999997</v>
      </c>
      <c r="J243" t="s">
        <v>24</v>
      </c>
      <c r="K243">
        <v>1760.1100000000001</v>
      </c>
    </row>
    <row r="244" spans="1:11" x14ac:dyDescent="0.45">
      <c r="A244">
        <v>76</v>
      </c>
      <c r="B244">
        <v>3</v>
      </c>
      <c r="C244">
        <v>2</v>
      </c>
      <c r="D244" s="1">
        <v>45030.517361111109</v>
      </c>
      <c r="E244" s="1"/>
      <c r="G244">
        <v>15</v>
      </c>
      <c r="H244" t="s">
        <v>103</v>
      </c>
      <c r="I244" s="1">
        <v>45032.517361111109</v>
      </c>
      <c r="J244" t="s">
        <v>24</v>
      </c>
      <c r="K244">
        <v>561</v>
      </c>
    </row>
    <row r="245" spans="1:11" x14ac:dyDescent="0.45">
      <c r="A245">
        <v>78</v>
      </c>
      <c r="B245">
        <v>3</v>
      </c>
      <c r="C245">
        <v>3</v>
      </c>
      <c r="D245" s="1">
        <v>45030.518750000003</v>
      </c>
      <c r="E245" s="1">
        <v>45031.518750000003</v>
      </c>
      <c r="F245">
        <v>1</v>
      </c>
      <c r="G245">
        <v>15</v>
      </c>
      <c r="H245" t="s">
        <v>100</v>
      </c>
      <c r="I245" s="1">
        <v>45032.518750000003</v>
      </c>
      <c r="J245" t="s">
        <v>17</v>
      </c>
      <c r="K245">
        <v>280</v>
      </c>
    </row>
    <row r="246" spans="1:11" x14ac:dyDescent="0.45">
      <c r="A246">
        <v>79</v>
      </c>
      <c r="B246">
        <v>4</v>
      </c>
      <c r="C246">
        <v>8</v>
      </c>
      <c r="D246" s="1">
        <v>45032.519444444442</v>
      </c>
      <c r="E246" s="1">
        <v>45033.519444444442</v>
      </c>
      <c r="F246">
        <v>2</v>
      </c>
      <c r="G246">
        <v>15</v>
      </c>
      <c r="H246" t="s">
        <v>100</v>
      </c>
      <c r="I246" s="1">
        <v>45034.519444444442</v>
      </c>
      <c r="J246" t="s">
        <v>24</v>
      </c>
      <c r="K246">
        <v>1517.0700000000002</v>
      </c>
    </row>
    <row r="247" spans="1:11" x14ac:dyDescent="0.45">
      <c r="A247">
        <v>86</v>
      </c>
      <c r="B247">
        <v>2</v>
      </c>
      <c r="C247">
        <v>4</v>
      </c>
      <c r="D247" s="1">
        <v>45036.524305555555</v>
      </c>
      <c r="E247" s="1">
        <v>45037.524305555555</v>
      </c>
      <c r="F247">
        <v>2</v>
      </c>
      <c r="G247">
        <v>15</v>
      </c>
      <c r="H247" t="s">
        <v>103</v>
      </c>
      <c r="I247" s="1">
        <v>45038.524305555555</v>
      </c>
      <c r="J247" t="s">
        <v>17</v>
      </c>
      <c r="K247">
        <v>437.7</v>
      </c>
    </row>
    <row r="248" spans="1:11" x14ac:dyDescent="0.45">
      <c r="A248">
        <v>88</v>
      </c>
      <c r="B248">
        <v>5</v>
      </c>
      <c r="C248">
        <v>4</v>
      </c>
      <c r="D248" s="1">
        <v>45038.525694444441</v>
      </c>
      <c r="E248" s="1">
        <v>45039.525694444441</v>
      </c>
      <c r="F248">
        <v>1</v>
      </c>
      <c r="G248">
        <v>15</v>
      </c>
      <c r="H248" t="s">
        <v>100</v>
      </c>
      <c r="I248" s="1">
        <v>45040.525694444441</v>
      </c>
      <c r="J248" t="s">
        <v>17</v>
      </c>
      <c r="K248">
        <v>1041.5</v>
      </c>
    </row>
    <row r="249" spans="1:11" x14ac:dyDescent="0.45">
      <c r="A249">
        <v>89</v>
      </c>
      <c r="B249">
        <v>5</v>
      </c>
      <c r="C249">
        <v>8</v>
      </c>
      <c r="D249" s="1">
        <v>45038.526388888888</v>
      </c>
      <c r="E249" s="1"/>
      <c r="G249">
        <v>15</v>
      </c>
      <c r="H249" t="s">
        <v>100</v>
      </c>
      <c r="I249" s="1">
        <v>45040.526388888888</v>
      </c>
      <c r="J249" t="s">
        <v>24</v>
      </c>
      <c r="K249">
        <v>585.76</v>
      </c>
    </row>
    <row r="250" spans="1:11" x14ac:dyDescent="0.45">
      <c r="A250">
        <v>97</v>
      </c>
      <c r="B250">
        <v>5</v>
      </c>
      <c r="C250">
        <v>4</v>
      </c>
      <c r="D250" s="1">
        <v>45044.531944444447</v>
      </c>
      <c r="E250" s="1">
        <v>45045.531944444447</v>
      </c>
      <c r="F250">
        <v>1</v>
      </c>
      <c r="G250">
        <v>15</v>
      </c>
      <c r="H250" t="s">
        <v>103</v>
      </c>
      <c r="I250" s="1">
        <v>45046.531944444447</v>
      </c>
      <c r="J250" t="s">
        <v>17</v>
      </c>
      <c r="K250">
        <v>946</v>
      </c>
    </row>
    <row r="251" spans="1:11" x14ac:dyDescent="0.45">
      <c r="A251">
        <v>100</v>
      </c>
      <c r="B251">
        <v>8</v>
      </c>
      <c r="C251">
        <v>3</v>
      </c>
      <c r="D251" s="1">
        <v>45046.53402777778</v>
      </c>
      <c r="E251" s="1">
        <v>45047.53402777778</v>
      </c>
      <c r="F251">
        <v>2</v>
      </c>
      <c r="G251">
        <v>15</v>
      </c>
      <c r="H251" t="s">
        <v>100</v>
      </c>
      <c r="I251" s="1">
        <v>45048.53402777778</v>
      </c>
      <c r="J251" t="s">
        <v>17</v>
      </c>
      <c r="K251">
        <v>400.25</v>
      </c>
    </row>
    <row r="252" spans="1:11" x14ac:dyDescent="0.45">
      <c r="A252">
        <v>106</v>
      </c>
      <c r="B252">
        <v>8</v>
      </c>
      <c r="C252">
        <v>5</v>
      </c>
      <c r="D252" s="1">
        <v>45047.50277777778</v>
      </c>
      <c r="E252" s="1">
        <v>45048.50277777778</v>
      </c>
      <c r="F252">
        <v>1</v>
      </c>
      <c r="G252">
        <v>15</v>
      </c>
      <c r="H252" t="s">
        <v>103</v>
      </c>
      <c r="I252" s="1">
        <v>45049.50277777778</v>
      </c>
      <c r="J252" t="s">
        <v>24</v>
      </c>
      <c r="K252">
        <v>1420.95</v>
      </c>
    </row>
    <row r="253" spans="1:11" x14ac:dyDescent="0.45">
      <c r="A253">
        <v>108</v>
      </c>
      <c r="B253">
        <v>4</v>
      </c>
      <c r="C253">
        <v>1</v>
      </c>
      <c r="D253" s="1">
        <v>45047.504166666666</v>
      </c>
      <c r="E253" s="1">
        <v>45048.504166666666</v>
      </c>
      <c r="F253">
        <v>1</v>
      </c>
      <c r="G253">
        <v>15</v>
      </c>
      <c r="H253" t="s">
        <v>100</v>
      </c>
      <c r="I253" s="1">
        <v>45049.504166666666</v>
      </c>
      <c r="J253" t="s">
        <v>17</v>
      </c>
      <c r="K253">
        <v>68</v>
      </c>
    </row>
    <row r="254" spans="1:11" x14ac:dyDescent="0.45">
      <c r="A254">
        <v>109</v>
      </c>
      <c r="B254">
        <v>1</v>
      </c>
      <c r="C254">
        <v>3</v>
      </c>
      <c r="D254" s="1">
        <v>45049.504861111112</v>
      </c>
      <c r="E254" s="1">
        <v>45050.504861111112</v>
      </c>
      <c r="F254">
        <v>2</v>
      </c>
      <c r="G254">
        <v>15</v>
      </c>
      <c r="H254" t="s">
        <v>100</v>
      </c>
      <c r="I254" s="1">
        <v>45051.504861111112</v>
      </c>
      <c r="J254" t="s">
        <v>17</v>
      </c>
      <c r="K254">
        <v>208</v>
      </c>
    </row>
    <row r="255" spans="1:11" x14ac:dyDescent="0.45">
      <c r="A255">
        <v>117</v>
      </c>
      <c r="B255">
        <v>10</v>
      </c>
      <c r="C255">
        <v>3</v>
      </c>
      <c r="D255" s="1">
        <v>45053.510416666664</v>
      </c>
      <c r="E255" s="1">
        <v>45054.510416666664</v>
      </c>
      <c r="F255">
        <v>2</v>
      </c>
      <c r="G255">
        <v>15</v>
      </c>
      <c r="H255" t="s">
        <v>103</v>
      </c>
      <c r="I255" s="1">
        <v>45055.510416666664</v>
      </c>
      <c r="J255" t="s">
        <v>17</v>
      </c>
      <c r="K255">
        <v>290</v>
      </c>
    </row>
    <row r="256" spans="1:11" x14ac:dyDescent="0.45">
      <c r="A256">
        <v>119</v>
      </c>
      <c r="B256">
        <v>2</v>
      </c>
      <c r="C256">
        <v>3</v>
      </c>
      <c r="D256" s="1">
        <v>45055.511805555558</v>
      </c>
      <c r="E256" s="1">
        <v>45056.511805555558</v>
      </c>
      <c r="F256">
        <v>1</v>
      </c>
      <c r="G256">
        <v>15</v>
      </c>
      <c r="H256" t="s">
        <v>100</v>
      </c>
      <c r="I256" s="1">
        <v>45057.511805555558</v>
      </c>
      <c r="J256" t="s">
        <v>17</v>
      </c>
      <c r="K256">
        <v>1760.1100000000001</v>
      </c>
    </row>
    <row r="257" spans="1:11" x14ac:dyDescent="0.45">
      <c r="A257">
        <v>120</v>
      </c>
      <c r="B257">
        <v>10</v>
      </c>
      <c r="C257">
        <v>6</v>
      </c>
      <c r="D257" s="1">
        <v>45055.512499999997</v>
      </c>
      <c r="E257" s="1">
        <v>45056.512499999997</v>
      </c>
      <c r="F257">
        <v>2</v>
      </c>
      <c r="G257">
        <v>15</v>
      </c>
      <c r="H257" t="s">
        <v>100</v>
      </c>
      <c r="I257" s="1">
        <v>45057.512499999997</v>
      </c>
      <c r="J257" t="s">
        <v>24</v>
      </c>
      <c r="K257">
        <v>165.6</v>
      </c>
    </row>
    <row r="258" spans="1:11" x14ac:dyDescent="0.45">
      <c r="A258">
        <v>127</v>
      </c>
      <c r="B258">
        <v>3</v>
      </c>
      <c r="C258">
        <v>2</v>
      </c>
      <c r="D258" s="1">
        <v>45061.517361111109</v>
      </c>
      <c r="E258" s="1"/>
      <c r="G258">
        <v>15</v>
      </c>
      <c r="H258" t="s">
        <v>103</v>
      </c>
      <c r="I258" s="1">
        <v>45063.517361111109</v>
      </c>
      <c r="J258" t="s">
        <v>24</v>
      </c>
      <c r="K258">
        <v>570</v>
      </c>
    </row>
    <row r="259" spans="1:11" x14ac:dyDescent="0.45">
      <c r="A259">
        <v>129</v>
      </c>
      <c r="B259">
        <v>3</v>
      </c>
      <c r="C259">
        <v>3</v>
      </c>
      <c r="D259" s="1">
        <v>45061.518750000003</v>
      </c>
      <c r="E259" s="1">
        <v>45062.518750000003</v>
      </c>
      <c r="F259">
        <v>1</v>
      </c>
      <c r="G259">
        <v>15</v>
      </c>
      <c r="H259" t="s">
        <v>100</v>
      </c>
      <c r="I259" s="1">
        <v>45063.518750000003</v>
      </c>
      <c r="J259" t="s">
        <v>17</v>
      </c>
      <c r="K259">
        <v>1517.0700000000002</v>
      </c>
    </row>
    <row r="260" spans="1:11" x14ac:dyDescent="0.45">
      <c r="A260">
        <v>130</v>
      </c>
      <c r="B260">
        <v>4</v>
      </c>
      <c r="C260">
        <v>8</v>
      </c>
      <c r="D260" s="1">
        <v>45063.519444444442</v>
      </c>
      <c r="E260" s="1">
        <v>45064.519444444442</v>
      </c>
      <c r="F260">
        <v>2</v>
      </c>
      <c r="G260">
        <v>15</v>
      </c>
      <c r="H260" t="s">
        <v>100</v>
      </c>
      <c r="I260" s="1">
        <v>45065.519444444442</v>
      </c>
      <c r="J260" t="s">
        <v>24</v>
      </c>
      <c r="K260">
        <v>121</v>
      </c>
    </row>
    <row r="261" spans="1:11" x14ac:dyDescent="0.45">
      <c r="A261">
        <v>137</v>
      </c>
      <c r="B261">
        <v>2</v>
      </c>
      <c r="C261">
        <v>4</v>
      </c>
      <c r="D261" s="1">
        <v>45067.524305555555</v>
      </c>
      <c r="E261" s="1">
        <v>45068.524305555555</v>
      </c>
      <c r="F261">
        <v>2</v>
      </c>
      <c r="G261">
        <v>15</v>
      </c>
      <c r="H261" t="s">
        <v>103</v>
      </c>
      <c r="I261" s="1">
        <v>45069.524305555555</v>
      </c>
      <c r="J261" t="s">
        <v>17</v>
      </c>
      <c r="K261">
        <v>1247.2</v>
      </c>
    </row>
    <row r="262" spans="1:11" x14ac:dyDescent="0.45">
      <c r="A262">
        <v>139</v>
      </c>
      <c r="B262">
        <v>5</v>
      </c>
      <c r="C262">
        <v>4</v>
      </c>
      <c r="D262" s="1">
        <v>45069.525694444441</v>
      </c>
      <c r="E262" s="1">
        <v>45070.525694444441</v>
      </c>
      <c r="F262">
        <v>1</v>
      </c>
      <c r="G262">
        <v>15</v>
      </c>
      <c r="H262" t="s">
        <v>100</v>
      </c>
      <c r="I262" s="1">
        <v>45071.525694444441</v>
      </c>
      <c r="J262" t="s">
        <v>17</v>
      </c>
      <c r="K262">
        <v>585.76</v>
      </c>
    </row>
    <row r="263" spans="1:11" x14ac:dyDescent="0.45">
      <c r="A263">
        <v>140</v>
      </c>
      <c r="B263">
        <v>5</v>
      </c>
      <c r="C263">
        <v>8</v>
      </c>
      <c r="D263" s="1">
        <v>45069.526388888888</v>
      </c>
      <c r="E263" s="1"/>
      <c r="G263">
        <v>15</v>
      </c>
      <c r="H263" t="s">
        <v>100</v>
      </c>
      <c r="I263" s="1">
        <v>45071.526388888888</v>
      </c>
      <c r="J263" t="s">
        <v>24</v>
      </c>
      <c r="K263">
        <v>986.5</v>
      </c>
    </row>
    <row r="264" spans="1:11" x14ac:dyDescent="0.45">
      <c r="A264">
        <v>148</v>
      </c>
      <c r="B264">
        <v>5</v>
      </c>
      <c r="C264">
        <v>4</v>
      </c>
      <c r="D264" s="1">
        <v>45075.531944444447</v>
      </c>
      <c r="E264" s="1">
        <v>45076.531944444447</v>
      </c>
      <c r="F264">
        <v>1</v>
      </c>
      <c r="G264">
        <v>15</v>
      </c>
      <c r="H264" t="s">
        <v>103</v>
      </c>
      <c r="I264" s="1">
        <v>45077.531944444447</v>
      </c>
      <c r="J264" t="s">
        <v>17</v>
      </c>
      <c r="K264">
        <v>88</v>
      </c>
    </row>
    <row r="265" spans="1:11" x14ac:dyDescent="0.45">
      <c r="A265">
        <v>151</v>
      </c>
      <c r="B265">
        <v>8</v>
      </c>
      <c r="C265">
        <v>3</v>
      </c>
      <c r="D265" s="1">
        <v>45077.53402777778</v>
      </c>
      <c r="E265" s="1">
        <v>45078.53402777778</v>
      </c>
      <c r="F265">
        <v>2</v>
      </c>
      <c r="G265">
        <v>15</v>
      </c>
      <c r="H265" t="s">
        <v>100</v>
      </c>
      <c r="I265" s="1">
        <v>45079.53402777778</v>
      </c>
      <c r="J265" t="s">
        <v>17</v>
      </c>
      <c r="K265">
        <v>2608.9</v>
      </c>
    </row>
    <row r="266" spans="1:11" x14ac:dyDescent="0.45">
      <c r="A266">
        <v>157</v>
      </c>
      <c r="B266">
        <v>8</v>
      </c>
      <c r="C266">
        <v>5</v>
      </c>
      <c r="D266" s="1">
        <v>45078.50277777778</v>
      </c>
      <c r="E266" s="1">
        <v>45079.50277777778</v>
      </c>
      <c r="F266">
        <v>1</v>
      </c>
      <c r="G266">
        <v>15</v>
      </c>
      <c r="H266" t="s">
        <v>103</v>
      </c>
      <c r="I266" s="1">
        <v>45080.50277777778</v>
      </c>
      <c r="J266" t="s">
        <v>24</v>
      </c>
      <c r="K266">
        <v>2742.75</v>
      </c>
    </row>
    <row r="267" spans="1:11" x14ac:dyDescent="0.45">
      <c r="A267">
        <v>159</v>
      </c>
      <c r="B267">
        <v>4</v>
      </c>
      <c r="C267">
        <v>1</v>
      </c>
      <c r="D267" s="1">
        <v>45078.504166666666</v>
      </c>
      <c r="E267" s="1">
        <v>45079.504166666666</v>
      </c>
      <c r="F267">
        <v>1</v>
      </c>
      <c r="G267">
        <v>15</v>
      </c>
      <c r="H267" t="s">
        <v>100</v>
      </c>
      <c r="I267" s="1">
        <v>45080.504166666666</v>
      </c>
      <c r="J267" t="s">
        <v>17</v>
      </c>
      <c r="K267">
        <v>208</v>
      </c>
    </row>
    <row r="268" spans="1:11" x14ac:dyDescent="0.45">
      <c r="A268">
        <v>160</v>
      </c>
      <c r="B268">
        <v>1</v>
      </c>
      <c r="C268">
        <v>3</v>
      </c>
      <c r="D268" s="1">
        <v>45080.504861111112</v>
      </c>
      <c r="E268" s="1">
        <v>45081.504861111112</v>
      </c>
      <c r="F268">
        <v>2</v>
      </c>
      <c r="G268">
        <v>15</v>
      </c>
      <c r="H268" t="s">
        <v>100</v>
      </c>
      <c r="I268" s="1">
        <v>45082.504861111112</v>
      </c>
      <c r="J268" t="s">
        <v>17</v>
      </c>
      <c r="K268">
        <v>432.34000000000003</v>
      </c>
    </row>
    <row r="269" spans="1:11" x14ac:dyDescent="0.45">
      <c r="A269">
        <v>168</v>
      </c>
      <c r="B269">
        <v>10</v>
      </c>
      <c r="C269">
        <v>3</v>
      </c>
      <c r="D269" s="1">
        <v>45084.510416666664</v>
      </c>
      <c r="E269" s="1">
        <v>45085.510416666664</v>
      </c>
      <c r="F269">
        <v>2</v>
      </c>
      <c r="G269">
        <v>15</v>
      </c>
      <c r="H269" t="s">
        <v>103</v>
      </c>
      <c r="I269" s="1">
        <v>45086.510416666664</v>
      </c>
      <c r="J269" t="s">
        <v>17</v>
      </c>
      <c r="K269">
        <v>969.2</v>
      </c>
    </row>
    <row r="270" spans="1:11" x14ac:dyDescent="0.45">
      <c r="A270">
        <v>170</v>
      </c>
      <c r="B270">
        <v>2</v>
      </c>
      <c r="C270">
        <v>3</v>
      </c>
      <c r="D270" s="1">
        <v>45086.511805555558</v>
      </c>
      <c r="E270" s="1">
        <v>45087.511805555558</v>
      </c>
      <c r="F270">
        <v>1</v>
      </c>
      <c r="G270">
        <v>15</v>
      </c>
      <c r="H270" t="s">
        <v>100</v>
      </c>
      <c r="I270" s="1">
        <v>45088.511805555558</v>
      </c>
      <c r="J270" t="s">
        <v>17</v>
      </c>
      <c r="K270">
        <v>165.6</v>
      </c>
    </row>
    <row r="271" spans="1:11" x14ac:dyDescent="0.45">
      <c r="A271">
        <v>171</v>
      </c>
      <c r="B271">
        <v>10</v>
      </c>
      <c r="C271">
        <v>6</v>
      </c>
      <c r="D271" s="1">
        <v>45086.512499999997</v>
      </c>
      <c r="E271" s="1">
        <v>45087.512499999997</v>
      </c>
      <c r="F271">
        <v>2</v>
      </c>
      <c r="G271">
        <v>15</v>
      </c>
      <c r="H271" t="s">
        <v>100</v>
      </c>
      <c r="I271" s="1">
        <v>45088.512499999997</v>
      </c>
      <c r="J271" t="s">
        <v>24</v>
      </c>
      <c r="K271">
        <v>153</v>
      </c>
    </row>
    <row r="272" spans="1:11" x14ac:dyDescent="0.45">
      <c r="A272">
        <v>178</v>
      </c>
      <c r="B272">
        <v>3</v>
      </c>
      <c r="C272">
        <v>2</v>
      </c>
      <c r="D272" s="1">
        <v>45092.517361111109</v>
      </c>
      <c r="E272" s="1"/>
      <c r="G272">
        <v>15</v>
      </c>
      <c r="H272" t="s">
        <v>103</v>
      </c>
      <c r="I272" s="1">
        <v>45094.517361111109</v>
      </c>
      <c r="J272" t="s">
        <v>24</v>
      </c>
      <c r="K272">
        <v>280</v>
      </c>
    </row>
    <row r="273" spans="1:11" x14ac:dyDescent="0.45">
      <c r="A273">
        <v>180</v>
      </c>
      <c r="B273">
        <v>3</v>
      </c>
      <c r="C273">
        <v>3</v>
      </c>
      <c r="D273" s="1">
        <v>45092.518750000003</v>
      </c>
      <c r="E273" s="1">
        <v>45093.518750000003</v>
      </c>
      <c r="F273">
        <v>1</v>
      </c>
      <c r="G273">
        <v>15</v>
      </c>
      <c r="H273" t="s">
        <v>100</v>
      </c>
      <c r="I273" s="1">
        <v>45094.518750000003</v>
      </c>
      <c r="J273" t="s">
        <v>17</v>
      </c>
      <c r="K273">
        <v>121</v>
      </c>
    </row>
    <row r="274" spans="1:11" x14ac:dyDescent="0.45">
      <c r="A274">
        <v>181</v>
      </c>
      <c r="B274">
        <v>4</v>
      </c>
      <c r="C274">
        <v>8</v>
      </c>
      <c r="D274" s="1">
        <v>45094.519444444442</v>
      </c>
      <c r="E274" s="1">
        <v>45095.519444444442</v>
      </c>
      <c r="F274">
        <v>2</v>
      </c>
      <c r="G274">
        <v>15</v>
      </c>
      <c r="H274" t="s">
        <v>100</v>
      </c>
      <c r="I274" s="1">
        <v>45096.519444444442</v>
      </c>
      <c r="J274" t="s">
        <v>24</v>
      </c>
      <c r="K274">
        <v>662.75</v>
      </c>
    </row>
    <row r="275" spans="1:11" x14ac:dyDescent="0.45">
      <c r="A275">
        <v>188</v>
      </c>
      <c r="B275">
        <v>2</v>
      </c>
      <c r="C275">
        <v>4</v>
      </c>
      <c r="D275" s="1">
        <v>45098.524305555555</v>
      </c>
      <c r="E275" s="1">
        <v>45099.524305555555</v>
      </c>
      <c r="F275">
        <v>2</v>
      </c>
      <c r="G275">
        <v>15</v>
      </c>
      <c r="H275" t="s">
        <v>103</v>
      </c>
      <c r="I275" s="1">
        <v>45100.524305555555</v>
      </c>
      <c r="J275" t="s">
        <v>17</v>
      </c>
      <c r="K275">
        <v>1041.5</v>
      </c>
    </row>
    <row r="276" spans="1:11" x14ac:dyDescent="0.45">
      <c r="A276">
        <v>190</v>
      </c>
      <c r="B276">
        <v>5</v>
      </c>
      <c r="C276">
        <v>4</v>
      </c>
      <c r="D276" s="1">
        <v>45100.525694444441</v>
      </c>
      <c r="E276" s="1">
        <v>45101.525694444441</v>
      </c>
      <c r="F276">
        <v>1</v>
      </c>
      <c r="G276">
        <v>15</v>
      </c>
      <c r="H276" t="s">
        <v>100</v>
      </c>
      <c r="I276" s="1">
        <v>45102.525694444441</v>
      </c>
      <c r="J276" t="s">
        <v>17</v>
      </c>
      <c r="K276">
        <v>986.5</v>
      </c>
    </row>
    <row r="277" spans="1:11" x14ac:dyDescent="0.45">
      <c r="A277">
        <v>191</v>
      </c>
      <c r="B277">
        <v>5</v>
      </c>
      <c r="C277">
        <v>8</v>
      </c>
      <c r="D277" s="1">
        <v>45100.526388888888</v>
      </c>
      <c r="E277" s="1"/>
      <c r="G277">
        <v>15</v>
      </c>
      <c r="H277" t="s">
        <v>100</v>
      </c>
      <c r="I277" s="1">
        <v>45102.526388888888</v>
      </c>
      <c r="J277" t="s">
        <v>24</v>
      </c>
      <c r="K277">
        <v>58.8</v>
      </c>
    </row>
    <row r="278" spans="1:11" x14ac:dyDescent="0.45">
      <c r="A278">
        <v>199</v>
      </c>
      <c r="B278">
        <v>5</v>
      </c>
      <c r="C278">
        <v>4</v>
      </c>
      <c r="D278" s="1">
        <v>45106.531944444447</v>
      </c>
      <c r="E278" s="1">
        <v>45107.531944444447</v>
      </c>
      <c r="F278">
        <v>1</v>
      </c>
      <c r="G278">
        <v>15</v>
      </c>
      <c r="H278" t="s">
        <v>103</v>
      </c>
      <c r="I278" s="1">
        <v>45108.531944444447</v>
      </c>
      <c r="J278" t="s">
        <v>17</v>
      </c>
      <c r="K278">
        <v>3830.35</v>
      </c>
    </row>
    <row r="279" spans="1:11" x14ac:dyDescent="0.45">
      <c r="A279">
        <v>202</v>
      </c>
      <c r="B279">
        <v>8</v>
      </c>
      <c r="C279">
        <v>3</v>
      </c>
      <c r="D279" s="1">
        <v>45108.53402777778</v>
      </c>
      <c r="E279" s="1">
        <v>45109.53402777778</v>
      </c>
      <c r="F279">
        <v>2</v>
      </c>
      <c r="G279">
        <v>15</v>
      </c>
      <c r="H279" t="s">
        <v>100</v>
      </c>
      <c r="I279" s="1">
        <v>45110.53402777778</v>
      </c>
      <c r="J279" t="s">
        <v>17</v>
      </c>
      <c r="K279">
        <v>3343</v>
      </c>
    </row>
    <row r="280" spans="1:11" x14ac:dyDescent="0.45">
      <c r="A280">
        <v>208</v>
      </c>
      <c r="B280">
        <v>8</v>
      </c>
      <c r="C280">
        <v>5</v>
      </c>
      <c r="D280" s="1">
        <v>45109.50277777778</v>
      </c>
      <c r="E280" s="1">
        <v>45110.50277777778</v>
      </c>
      <c r="F280">
        <v>1</v>
      </c>
      <c r="G280">
        <v>15</v>
      </c>
      <c r="H280" t="s">
        <v>103</v>
      </c>
      <c r="I280" s="1">
        <v>45111.50277777778</v>
      </c>
      <c r="J280" t="s">
        <v>24</v>
      </c>
      <c r="K280">
        <v>68</v>
      </c>
    </row>
    <row r="281" spans="1:11" x14ac:dyDescent="0.45">
      <c r="A281">
        <v>210</v>
      </c>
      <c r="B281">
        <v>4</v>
      </c>
      <c r="C281">
        <v>1</v>
      </c>
      <c r="D281" s="1">
        <v>45109.504166666666</v>
      </c>
      <c r="E281" s="1">
        <v>45110.504166666666</v>
      </c>
      <c r="F281">
        <v>1</v>
      </c>
      <c r="G281">
        <v>15</v>
      </c>
      <c r="H281" t="s">
        <v>100</v>
      </c>
      <c r="I281" s="1">
        <v>45111.504166666666</v>
      </c>
      <c r="J281" t="s">
        <v>17</v>
      </c>
      <c r="K281">
        <v>432.34000000000003</v>
      </c>
    </row>
    <row r="282" spans="1:11" x14ac:dyDescent="0.45">
      <c r="A282">
        <v>211</v>
      </c>
      <c r="B282">
        <v>1</v>
      </c>
      <c r="C282">
        <v>3</v>
      </c>
      <c r="D282" s="1">
        <v>45111.504861111112</v>
      </c>
      <c r="E282" s="1">
        <v>45112.504861111112</v>
      </c>
      <c r="F282">
        <v>2</v>
      </c>
      <c r="G282">
        <v>15</v>
      </c>
      <c r="H282" t="s">
        <v>100</v>
      </c>
      <c r="I282" s="1">
        <v>45113.504861111112</v>
      </c>
      <c r="J282" t="s">
        <v>17</v>
      </c>
      <c r="K282">
        <v>1949.3000000000002</v>
      </c>
    </row>
    <row r="283" spans="1:11" x14ac:dyDescent="0.45">
      <c r="A283">
        <v>219</v>
      </c>
      <c r="B283">
        <v>10</v>
      </c>
      <c r="C283">
        <v>3</v>
      </c>
      <c r="D283" s="1">
        <v>45115.510416666664</v>
      </c>
      <c r="E283" s="1">
        <v>45116.510416666664</v>
      </c>
      <c r="F283">
        <v>2</v>
      </c>
      <c r="G283">
        <v>15</v>
      </c>
      <c r="H283" t="s">
        <v>103</v>
      </c>
      <c r="I283" s="1">
        <v>45117.510416666664</v>
      </c>
      <c r="J283" t="s">
        <v>17</v>
      </c>
      <c r="K283">
        <v>1760.1100000000001</v>
      </c>
    </row>
    <row r="284" spans="1:11" x14ac:dyDescent="0.45">
      <c r="A284">
        <v>221</v>
      </c>
      <c r="B284">
        <v>2</v>
      </c>
      <c r="C284">
        <v>3</v>
      </c>
      <c r="D284" s="1">
        <v>45117.511805555558</v>
      </c>
      <c r="E284" s="1">
        <v>45118.511805555558</v>
      </c>
      <c r="F284">
        <v>1</v>
      </c>
      <c r="G284">
        <v>15</v>
      </c>
      <c r="H284" t="s">
        <v>100</v>
      </c>
      <c r="I284" s="1">
        <v>45119.511805555558</v>
      </c>
      <c r="J284" t="s">
        <v>17</v>
      </c>
      <c r="K284">
        <v>153</v>
      </c>
    </row>
    <row r="285" spans="1:11" x14ac:dyDescent="0.45">
      <c r="A285">
        <v>222</v>
      </c>
      <c r="B285">
        <v>10</v>
      </c>
      <c r="C285">
        <v>6</v>
      </c>
      <c r="D285" s="1">
        <v>45117.512499999997</v>
      </c>
      <c r="E285" s="1">
        <v>45118.512499999997</v>
      </c>
      <c r="F285">
        <v>2</v>
      </c>
      <c r="G285">
        <v>15</v>
      </c>
      <c r="H285" t="s">
        <v>100</v>
      </c>
      <c r="I285" s="1">
        <v>45119.512499999997</v>
      </c>
      <c r="J285" t="s">
        <v>24</v>
      </c>
      <c r="K285">
        <v>727.75</v>
      </c>
    </row>
    <row r="286" spans="1:11" x14ac:dyDescent="0.45">
      <c r="A286">
        <v>229</v>
      </c>
      <c r="B286">
        <v>3</v>
      </c>
      <c r="C286">
        <v>2</v>
      </c>
      <c r="D286" s="1">
        <v>45123.517361111109</v>
      </c>
      <c r="E286" s="1"/>
      <c r="G286">
        <v>15</v>
      </c>
      <c r="H286" t="s">
        <v>103</v>
      </c>
      <c r="I286" s="1">
        <v>45125.517361111109</v>
      </c>
      <c r="J286" t="s">
        <v>24</v>
      </c>
      <c r="K286">
        <v>1517.0700000000002</v>
      </c>
    </row>
    <row r="287" spans="1:11" x14ac:dyDescent="0.45">
      <c r="A287">
        <v>231</v>
      </c>
      <c r="B287">
        <v>3</v>
      </c>
      <c r="C287">
        <v>3</v>
      </c>
      <c r="D287" s="1">
        <v>45123.518750000003</v>
      </c>
      <c r="E287" s="1">
        <v>45124.518750000003</v>
      </c>
      <c r="F287">
        <v>1</v>
      </c>
      <c r="G287">
        <v>15</v>
      </c>
      <c r="H287" t="s">
        <v>100</v>
      </c>
      <c r="I287" s="1">
        <v>45125.518750000003</v>
      </c>
      <c r="J287" t="s">
        <v>17</v>
      </c>
      <c r="K287">
        <v>662.75</v>
      </c>
    </row>
    <row r="288" spans="1:11" x14ac:dyDescent="0.45">
      <c r="A288">
        <v>232</v>
      </c>
      <c r="B288">
        <v>4</v>
      </c>
      <c r="C288">
        <v>8</v>
      </c>
      <c r="D288" s="1">
        <v>45125.519444444442</v>
      </c>
      <c r="E288" s="1">
        <v>45126.519444444442</v>
      </c>
      <c r="F288">
        <v>2</v>
      </c>
      <c r="G288">
        <v>15</v>
      </c>
      <c r="H288" t="s">
        <v>100</v>
      </c>
      <c r="I288" s="1">
        <v>45127.519444444442</v>
      </c>
      <c r="J288" t="s">
        <v>24</v>
      </c>
      <c r="K288">
        <v>543.6</v>
      </c>
    </row>
    <row r="289" spans="1:11" x14ac:dyDescent="0.45">
      <c r="A289">
        <v>239</v>
      </c>
      <c r="B289">
        <v>2</v>
      </c>
      <c r="C289">
        <v>4</v>
      </c>
      <c r="D289" s="1">
        <v>45129.524305555555</v>
      </c>
      <c r="E289" s="1">
        <v>45130.524305555555</v>
      </c>
      <c r="F289">
        <v>2</v>
      </c>
      <c r="G289">
        <v>15</v>
      </c>
      <c r="H289" t="s">
        <v>103</v>
      </c>
      <c r="I289" s="1">
        <v>45131.524305555555</v>
      </c>
      <c r="J289" t="s">
        <v>17</v>
      </c>
      <c r="K289">
        <v>585.76</v>
      </c>
    </row>
    <row r="290" spans="1:11" x14ac:dyDescent="0.45">
      <c r="A290">
        <v>241</v>
      </c>
      <c r="B290">
        <v>5</v>
      </c>
      <c r="C290">
        <v>4</v>
      </c>
      <c r="D290" s="1">
        <v>45131.525694444441</v>
      </c>
      <c r="E290" s="1">
        <v>45132.525694444441</v>
      </c>
      <c r="F290">
        <v>1</v>
      </c>
      <c r="G290">
        <v>15</v>
      </c>
      <c r="H290" t="s">
        <v>100</v>
      </c>
      <c r="I290" s="1">
        <v>45133.525694444441</v>
      </c>
      <c r="J290" t="s">
        <v>17</v>
      </c>
      <c r="K290">
        <v>58.8</v>
      </c>
    </row>
    <row r="291" spans="1:11" x14ac:dyDescent="0.45">
      <c r="A291">
        <v>242</v>
      </c>
      <c r="B291">
        <v>5</v>
      </c>
      <c r="C291">
        <v>8</v>
      </c>
      <c r="D291" s="1">
        <v>45131.526388888888</v>
      </c>
      <c r="E291" s="1"/>
      <c r="G291">
        <v>15</v>
      </c>
      <c r="H291" t="s">
        <v>100</v>
      </c>
      <c r="I291" s="1">
        <v>45133.526388888888</v>
      </c>
      <c r="J291" t="s">
        <v>24</v>
      </c>
      <c r="K291">
        <v>658.85</v>
      </c>
    </row>
    <row r="292" spans="1:11" x14ac:dyDescent="0.45">
      <c r="A292">
        <v>250</v>
      </c>
      <c r="B292">
        <v>5</v>
      </c>
      <c r="C292">
        <v>4</v>
      </c>
      <c r="D292" s="1">
        <v>45137.531944444447</v>
      </c>
      <c r="E292" s="1">
        <v>45138.531944444447</v>
      </c>
      <c r="F292">
        <v>1</v>
      </c>
      <c r="G292">
        <v>15</v>
      </c>
      <c r="H292" t="s">
        <v>103</v>
      </c>
      <c r="I292" s="1">
        <v>45139.531944444447</v>
      </c>
      <c r="J292" t="s">
        <v>17</v>
      </c>
      <c r="K292">
        <v>400.25</v>
      </c>
    </row>
    <row r="293" spans="1:11" x14ac:dyDescent="0.45">
      <c r="A293">
        <v>253</v>
      </c>
      <c r="B293">
        <v>8</v>
      </c>
      <c r="C293">
        <v>3</v>
      </c>
      <c r="D293" s="1">
        <v>45139.53402777778</v>
      </c>
      <c r="E293" s="1">
        <v>45140.53402777778</v>
      </c>
      <c r="F293">
        <v>2</v>
      </c>
      <c r="G293">
        <v>15</v>
      </c>
      <c r="H293" t="s">
        <v>100</v>
      </c>
      <c r="I293" s="1">
        <v>45141.53402777778</v>
      </c>
      <c r="J293" t="s">
        <v>17</v>
      </c>
      <c r="K293">
        <v>42</v>
      </c>
    </row>
    <row r="294" spans="1:11" x14ac:dyDescent="0.45">
      <c r="A294">
        <v>259</v>
      </c>
      <c r="B294">
        <v>8</v>
      </c>
      <c r="C294">
        <v>5</v>
      </c>
      <c r="D294" s="1">
        <v>45139.50277777778</v>
      </c>
      <c r="E294" s="1">
        <v>45140.50277777778</v>
      </c>
      <c r="F294">
        <v>1</v>
      </c>
      <c r="G294">
        <v>15</v>
      </c>
      <c r="H294" t="s">
        <v>103</v>
      </c>
      <c r="I294" s="1">
        <v>45141.50277777778</v>
      </c>
      <c r="J294" t="s">
        <v>24</v>
      </c>
      <c r="K294">
        <v>208</v>
      </c>
    </row>
    <row r="295" spans="1:11" x14ac:dyDescent="0.45">
      <c r="A295">
        <v>261</v>
      </c>
      <c r="B295">
        <v>4</v>
      </c>
      <c r="C295">
        <v>1</v>
      </c>
      <c r="D295" s="1">
        <v>45139.504166666666</v>
      </c>
      <c r="E295" s="1">
        <v>45140.504166666666</v>
      </c>
      <c r="F295">
        <v>1</v>
      </c>
      <c r="G295">
        <v>15</v>
      </c>
      <c r="H295" t="s">
        <v>100</v>
      </c>
      <c r="I295" s="1">
        <v>45141.504166666666</v>
      </c>
      <c r="J295" t="s">
        <v>17</v>
      </c>
      <c r="K295">
        <v>1949.3000000000002</v>
      </c>
    </row>
    <row r="296" spans="1:11" x14ac:dyDescent="0.45">
      <c r="A296">
        <v>262</v>
      </c>
      <c r="B296">
        <v>1</v>
      </c>
      <c r="C296">
        <v>3</v>
      </c>
      <c r="D296" s="1">
        <v>45141.504861111112</v>
      </c>
      <c r="E296" s="1">
        <v>45142.504861111112</v>
      </c>
      <c r="F296">
        <v>2</v>
      </c>
      <c r="G296">
        <v>15</v>
      </c>
      <c r="H296" t="s">
        <v>100</v>
      </c>
      <c r="I296" s="1">
        <v>45143.504861111112</v>
      </c>
      <c r="J296" t="s">
        <v>17</v>
      </c>
      <c r="K296">
        <v>481.2</v>
      </c>
    </row>
    <row r="297" spans="1:11" x14ac:dyDescent="0.45">
      <c r="A297">
        <v>270</v>
      </c>
      <c r="B297">
        <v>10</v>
      </c>
      <c r="C297">
        <v>3</v>
      </c>
      <c r="D297" s="1">
        <v>45145.510416666664</v>
      </c>
      <c r="E297" s="1">
        <v>45146.510416666664</v>
      </c>
      <c r="F297">
        <v>2</v>
      </c>
      <c r="G297">
        <v>15</v>
      </c>
      <c r="H297" t="s">
        <v>103</v>
      </c>
      <c r="I297" s="1">
        <v>45147.510416666664</v>
      </c>
      <c r="J297" t="s">
        <v>17</v>
      </c>
      <c r="K297">
        <v>165.6</v>
      </c>
    </row>
    <row r="298" spans="1:11" x14ac:dyDescent="0.45">
      <c r="A298">
        <v>272</v>
      </c>
      <c r="B298">
        <v>2</v>
      </c>
      <c r="C298">
        <v>3</v>
      </c>
      <c r="D298" s="1">
        <v>45147.511805555558</v>
      </c>
      <c r="E298" s="1">
        <v>45148.511805555558</v>
      </c>
      <c r="F298">
        <v>1</v>
      </c>
      <c r="G298">
        <v>15</v>
      </c>
      <c r="H298" t="s">
        <v>100</v>
      </c>
      <c r="I298" s="1">
        <v>45149.511805555558</v>
      </c>
      <c r="J298" t="s">
        <v>17</v>
      </c>
      <c r="K298">
        <v>727.75</v>
      </c>
    </row>
    <row r="299" spans="1:11" x14ac:dyDescent="0.45">
      <c r="A299">
        <v>273</v>
      </c>
      <c r="B299">
        <v>10</v>
      </c>
      <c r="C299">
        <v>6</v>
      </c>
      <c r="D299" s="1">
        <v>45147.512499999997</v>
      </c>
      <c r="E299" s="1">
        <v>45148.512499999997</v>
      </c>
      <c r="F299">
        <v>2</v>
      </c>
      <c r="G299">
        <v>15</v>
      </c>
      <c r="H299" t="s">
        <v>100</v>
      </c>
      <c r="I299" s="1">
        <v>45149.512499999997</v>
      </c>
      <c r="J299" t="s">
        <v>24</v>
      </c>
      <c r="K299">
        <v>266</v>
      </c>
    </row>
    <row r="300" spans="1:11" x14ac:dyDescent="0.45">
      <c r="A300">
        <v>280</v>
      </c>
      <c r="B300">
        <v>3</v>
      </c>
      <c r="C300">
        <v>2</v>
      </c>
      <c r="D300" s="1">
        <v>45153.517361111109</v>
      </c>
      <c r="E300" s="1"/>
      <c r="G300">
        <v>15</v>
      </c>
      <c r="H300" t="s">
        <v>103</v>
      </c>
      <c r="I300" s="1">
        <v>45155.517361111109</v>
      </c>
      <c r="J300" t="s">
        <v>24</v>
      </c>
      <c r="K300">
        <v>121</v>
      </c>
    </row>
    <row r="301" spans="1:11" x14ac:dyDescent="0.45">
      <c r="A301">
        <v>282</v>
      </c>
      <c r="B301">
        <v>3</v>
      </c>
      <c r="C301">
        <v>3</v>
      </c>
      <c r="D301" s="1">
        <v>45153.518750000003</v>
      </c>
      <c r="E301" s="1">
        <v>45154.518750000003</v>
      </c>
      <c r="F301">
        <v>1</v>
      </c>
      <c r="G301">
        <v>15</v>
      </c>
      <c r="H301" t="s">
        <v>100</v>
      </c>
      <c r="I301" s="1">
        <v>45155.518750000003</v>
      </c>
      <c r="J301" t="s">
        <v>17</v>
      </c>
      <c r="K301">
        <v>543.6</v>
      </c>
    </row>
    <row r="302" spans="1:11" x14ac:dyDescent="0.45">
      <c r="A302">
        <v>283</v>
      </c>
      <c r="B302">
        <v>4</v>
      </c>
      <c r="C302">
        <v>8</v>
      </c>
      <c r="D302" s="1">
        <v>45155.519444444442</v>
      </c>
      <c r="E302" s="1">
        <v>45156.519444444442</v>
      </c>
      <c r="F302">
        <v>2</v>
      </c>
      <c r="G302">
        <v>15</v>
      </c>
      <c r="H302" t="s">
        <v>100</v>
      </c>
      <c r="I302" s="1">
        <v>45157.519444444442</v>
      </c>
      <c r="J302" t="s">
        <v>24</v>
      </c>
      <c r="K302">
        <v>2352.5</v>
      </c>
    </row>
    <row r="303" spans="1:11" x14ac:dyDescent="0.45">
      <c r="A303">
        <v>290</v>
      </c>
      <c r="B303">
        <v>2</v>
      </c>
      <c r="C303">
        <v>4</v>
      </c>
      <c r="D303" s="1">
        <v>45159.524305555555</v>
      </c>
      <c r="E303" s="1">
        <v>45160.524305555555</v>
      </c>
      <c r="F303">
        <v>2</v>
      </c>
      <c r="G303">
        <v>15</v>
      </c>
      <c r="H303" t="s">
        <v>103</v>
      </c>
      <c r="I303" s="1">
        <v>45161.524305555555</v>
      </c>
      <c r="J303" t="s">
        <v>17</v>
      </c>
      <c r="K303">
        <v>986.5</v>
      </c>
    </row>
    <row r="304" spans="1:11" x14ac:dyDescent="0.45">
      <c r="A304">
        <v>292</v>
      </c>
      <c r="B304">
        <v>5</v>
      </c>
      <c r="C304">
        <v>4</v>
      </c>
      <c r="D304" s="1">
        <v>45161.525694444441</v>
      </c>
      <c r="E304" s="1">
        <v>45162.525694444441</v>
      </c>
      <c r="F304">
        <v>1</v>
      </c>
      <c r="G304">
        <v>15</v>
      </c>
      <c r="H304" t="s">
        <v>100</v>
      </c>
      <c r="I304" s="1">
        <v>45163.525694444441</v>
      </c>
      <c r="J304" t="s">
        <v>17</v>
      </c>
      <c r="K304">
        <v>658.85</v>
      </c>
    </row>
    <row r="305" spans="1:11" x14ac:dyDescent="0.45">
      <c r="A305">
        <v>293</v>
      </c>
      <c r="B305">
        <v>5</v>
      </c>
      <c r="C305">
        <v>8</v>
      </c>
      <c r="D305" s="1">
        <v>45161.526388888888</v>
      </c>
      <c r="E305" s="1"/>
      <c r="G305">
        <v>15</v>
      </c>
      <c r="H305" t="s">
        <v>100</v>
      </c>
      <c r="I305" s="1">
        <v>45163.526388888888</v>
      </c>
      <c r="J305" t="s">
        <v>24</v>
      </c>
      <c r="K305">
        <v>40.199999999999996</v>
      </c>
    </row>
    <row r="306" spans="1:11" x14ac:dyDescent="0.45">
      <c r="A306">
        <v>301</v>
      </c>
      <c r="B306">
        <v>5</v>
      </c>
      <c r="C306">
        <v>4</v>
      </c>
      <c r="D306" s="1">
        <v>45167.531944444447</v>
      </c>
      <c r="E306" s="1">
        <v>45168.531944444447</v>
      </c>
      <c r="F306">
        <v>1</v>
      </c>
      <c r="G306">
        <v>15</v>
      </c>
      <c r="H306" t="s">
        <v>103</v>
      </c>
      <c r="I306" s="1">
        <v>45169.531944444447</v>
      </c>
      <c r="J306" t="s">
        <v>17</v>
      </c>
      <c r="K306">
        <v>2608.9</v>
      </c>
    </row>
    <row r="307" spans="1:11" x14ac:dyDescent="0.45">
      <c r="A307">
        <v>304</v>
      </c>
      <c r="B307">
        <v>8</v>
      </c>
      <c r="C307">
        <v>3</v>
      </c>
      <c r="D307" s="1">
        <v>45169.53402777778</v>
      </c>
      <c r="E307" s="1">
        <v>45170.53402777778</v>
      </c>
      <c r="F307">
        <v>2</v>
      </c>
      <c r="G307">
        <v>15</v>
      </c>
      <c r="H307" t="s">
        <v>100</v>
      </c>
      <c r="I307" s="1">
        <v>45171.53402777778</v>
      </c>
      <c r="J307" t="s">
        <v>17</v>
      </c>
      <c r="K307">
        <v>2831.25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DC61F-87AA-449C-9FFC-5A795414281B}">
  <dimension ref="A1:G11"/>
  <sheetViews>
    <sheetView workbookViewId="0"/>
  </sheetViews>
  <sheetFormatPr defaultRowHeight="14.25" x14ac:dyDescent="0.45"/>
  <cols>
    <col min="1" max="1" width="12.73046875" bestFit="1" customWidth="1"/>
    <col min="2" max="2" width="11.19921875" bestFit="1" customWidth="1"/>
    <col min="3" max="3" width="10.9296875" bestFit="1" customWidth="1"/>
    <col min="4" max="4" width="17.06640625" bestFit="1" customWidth="1"/>
    <col min="5" max="5" width="10.6640625" bestFit="1" customWidth="1"/>
    <col min="6" max="6" width="10.06640625" bestFit="1" customWidth="1"/>
    <col min="7" max="7" width="8.53125" bestFit="1" customWidth="1"/>
  </cols>
  <sheetData>
    <row r="1" spans="1:7" x14ac:dyDescent="0.45">
      <c r="A1" t="s">
        <v>104</v>
      </c>
      <c r="B1" t="s">
        <v>106</v>
      </c>
      <c r="C1" t="s">
        <v>107</v>
      </c>
      <c r="D1" t="s">
        <v>108</v>
      </c>
      <c r="E1" t="s">
        <v>109</v>
      </c>
      <c r="F1" t="s">
        <v>110</v>
      </c>
      <c r="G1" t="s">
        <v>111</v>
      </c>
    </row>
    <row r="2" spans="1:7" x14ac:dyDescent="0.45">
      <c r="A2">
        <v>1</v>
      </c>
      <c r="B2" t="s">
        <v>91</v>
      </c>
      <c r="C2" t="s">
        <v>92</v>
      </c>
      <c r="D2" t="s">
        <v>81</v>
      </c>
      <c r="E2" s="2">
        <v>32510</v>
      </c>
      <c r="F2" s="2">
        <v>42737</v>
      </c>
      <c r="G2" t="s">
        <v>82</v>
      </c>
    </row>
    <row r="3" spans="1:7" x14ac:dyDescent="0.45">
      <c r="A3">
        <v>2</v>
      </c>
      <c r="B3" t="s">
        <v>96</v>
      </c>
      <c r="C3" t="s">
        <v>97</v>
      </c>
      <c r="D3" t="s">
        <v>98</v>
      </c>
      <c r="E3" s="2">
        <v>34004</v>
      </c>
      <c r="F3" s="2">
        <v>43134</v>
      </c>
      <c r="G3" t="s">
        <v>85</v>
      </c>
    </row>
    <row r="4" spans="1:7" x14ac:dyDescent="0.45">
      <c r="A4">
        <v>3</v>
      </c>
      <c r="B4" t="s">
        <v>88</v>
      </c>
      <c r="C4" t="s">
        <v>89</v>
      </c>
      <c r="D4" t="s">
        <v>90</v>
      </c>
      <c r="E4" s="2">
        <v>35859</v>
      </c>
      <c r="F4" s="2">
        <v>43528</v>
      </c>
      <c r="G4" t="s">
        <v>74</v>
      </c>
    </row>
    <row r="5" spans="1:7" x14ac:dyDescent="0.45">
      <c r="A5">
        <v>4</v>
      </c>
      <c r="B5" t="s">
        <v>93</v>
      </c>
      <c r="C5" t="s">
        <v>94</v>
      </c>
      <c r="D5" t="s">
        <v>81</v>
      </c>
      <c r="E5" s="2">
        <v>31899</v>
      </c>
      <c r="F5" s="2">
        <v>43926</v>
      </c>
      <c r="G5" t="s">
        <v>95</v>
      </c>
    </row>
    <row r="6" spans="1:7" x14ac:dyDescent="0.45">
      <c r="A6">
        <v>5</v>
      </c>
      <c r="B6" t="s">
        <v>75</v>
      </c>
      <c r="C6" t="s">
        <v>76</v>
      </c>
      <c r="D6" t="s">
        <v>77</v>
      </c>
      <c r="E6" s="2">
        <v>37866</v>
      </c>
      <c r="F6" s="2">
        <v>45084</v>
      </c>
      <c r="G6" t="s">
        <v>78</v>
      </c>
    </row>
    <row r="7" spans="1:7" x14ac:dyDescent="0.45">
      <c r="A7">
        <v>6</v>
      </c>
      <c r="B7" t="s">
        <v>79</v>
      </c>
      <c r="C7" t="s">
        <v>80</v>
      </c>
      <c r="D7" t="s">
        <v>81</v>
      </c>
      <c r="E7" s="2">
        <v>37108</v>
      </c>
      <c r="F7" s="2">
        <v>45115</v>
      </c>
      <c r="G7" t="s">
        <v>82</v>
      </c>
    </row>
    <row r="8" spans="1:7" x14ac:dyDescent="0.45">
      <c r="A8">
        <v>7</v>
      </c>
      <c r="B8" t="s">
        <v>83</v>
      </c>
      <c r="C8" t="s">
        <v>84</v>
      </c>
      <c r="D8" t="s">
        <v>81</v>
      </c>
      <c r="E8" s="2">
        <v>36509</v>
      </c>
      <c r="F8" s="2">
        <v>40304</v>
      </c>
      <c r="G8" t="s">
        <v>85</v>
      </c>
    </row>
    <row r="9" spans="1:7" x14ac:dyDescent="0.45">
      <c r="A9">
        <v>8</v>
      </c>
      <c r="B9" t="s">
        <v>71</v>
      </c>
      <c r="C9" t="s">
        <v>72</v>
      </c>
      <c r="D9" t="s">
        <v>73</v>
      </c>
      <c r="E9" s="2">
        <v>37472</v>
      </c>
      <c r="F9" s="2">
        <v>44057</v>
      </c>
      <c r="G9" t="s">
        <v>74</v>
      </c>
    </row>
    <row r="10" spans="1:7" x14ac:dyDescent="0.45">
      <c r="A10">
        <v>9</v>
      </c>
      <c r="B10" t="s">
        <v>101</v>
      </c>
      <c r="C10" t="s">
        <v>102</v>
      </c>
      <c r="D10" t="s">
        <v>81</v>
      </c>
      <c r="E10" s="2">
        <v>38234</v>
      </c>
      <c r="F10" s="2">
        <v>44806</v>
      </c>
      <c r="G10" t="s">
        <v>95</v>
      </c>
    </row>
    <row r="11" spans="1:7" x14ac:dyDescent="0.45">
      <c r="A11">
        <v>10</v>
      </c>
      <c r="B11" t="s">
        <v>86</v>
      </c>
      <c r="C11" t="s">
        <v>87</v>
      </c>
      <c r="D11" t="s">
        <v>77</v>
      </c>
      <c r="E11" s="2">
        <v>35950</v>
      </c>
      <c r="F11" s="2">
        <v>41032</v>
      </c>
      <c r="G11" t="s">
        <v>78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  s t a n d a l o n e = " n o " ? > < D a t a M a s h u p   x m l n s = " h t t p : / / s c h e m a s . m i c r o s o f t . c o m / D a t a M a s h u p " > A A A A A C E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C h w V q s A A A D 3 A A A A E g A A A E N v b m Z p Z y 9 Q Y W N r Y W d l L n h t b I S P s Q 6 C M B i E d x P f g X S n L d W J / J T B V R I T o n F t o M F G + G t o E d 7 N w U f y F Y Q o 6 u Z 4 d 1 9 y d 4 / b H d K h q Y O r b p 2 x m J C I c h I 4 r 7 B U t U W d E L Q k l c s F 7 F R x V p U O R h p d P L g y I S f v L z F j f d / T f k V t W z H B e c S O 2 T Y v T r p R 5 A O b / 3 B o c K o t N J F w e K 2 R g k Z C U L E W l A O b T c g M f g E x D p 7 S H x M 2 X e 2 7 V k u N 4 T 4 H N k t g 7 w / y C Q A A / / 8 D A F B L A w Q U A A I A C A A A A C E A D O D w V j I C A A B C C g A A E w A A A E Z v c m 1 1 b G F z L 1 N l Y 3 R p b 2 4 x L m 3 M l d + L 2 k A Q x 9 + F + x + W 9 E U h C I X S h x Y f v H h y 9 t d J k 1 I 4 l W O T j G a 5 / R F 2 J 6 K I / 3 s 3 M d X z X M 9 S R P T F M N / Z 7 0 z G j 7 M G E m R K k n D z / f 5 z o 2 E y q i E l A W c g 0 Z A O 4 Y A 3 D W I / o S p 0 A j Z y t 0 i A t 3 8 r / R w r 9 d z s M w 7 t Q E k s D z S 9 4 N P 4 l w F t x q j E V I 8 f J P Q 0 m 8 O 4 p 5 J C l C n j I Z s r J B G N O Z B b 6 0 A M F b l 9 T i n S 9 o K b h d f y i S w 4 9 w n q A l r + p n 7 d 0 l O Y A a B t Y 9 P P a j R A E B 2 v V j 3 / K 5 N p x 6 u S v M l 6 1 L O m k 9 r h n T f U S i i 0 7 3 c P N L V N e t a n a q R d K 3 W 8 u V f M J 6 N a 7 n I e J p R T b T p l a 5 P W 1 j n I q J x Z 4 2 i Z w 8 4 1 0 l S a q d I i U L w Q s h R N 0 9 G G v 1 p 5 g R I 5 l c t B z / P J Q O L H D + 0 y f e 2 T r f S D C r A i 2 j B B W G C l d d N U g z E H 8 Y D h 8 i A Y I s V D i 0 e W u 2 p K p A m S P t M G i b P 0 3 x R O T 2 V E D P m h G t F F O a W 9 + L p 1 0 2 D S O d U d n S H l c F V s V g 0 d I b P S z s X l i 0 K X o f J B 2 0 c X k 3 d 2 L m o J 4 O S 1 M H b C 7 n O V Y e 8 F h n a 0 g E x s 1 D B j e Q 7 p C d 1 p X E l M z v q w P S o L E Y O u 1 C F d l r / w d 8 B M p Q c k D i k 7 X t O F 6 f Z N u k I V E l 8 V / D e I k U 6 n V w V x 2 d A x i E v t b B D v C l 0 G 4 r d Y r f a b c 3 l 9 o 0 e E L y p 2 L 7 R b p j F 7 z V G l 3 D M N T u E n z O z N + x 8 r c P N H u K 4 t W P d 0 j K F a P h t G e + U u Q 9 K p / Q P 6 T J d 0 N 4 4 1 z K / i q n 6 L x z 8 A A A D / / w M A U E s B A i 0 A F A A G A A g A A A A h A C r d q k D S A A A A N w E A A B M A A A A A A A A A A A A A A A A A A A A A A F t D b 2 5 0 Z W 5 0 X 1 R 5 c G V z X S 5 4 b W x Q S w E C L Q A U A A I A C A A A A C E A s C h w V q s A A A D 3 A A A A E g A A A A A A A A A A A A A A A A A L A w A A Q 2 9 u Z m l n L 1 B h Y 2 t h Z 2 U u e G 1 s U E s B A i 0 A F A A C A A g A A A A h A A z g 8 F Y y A g A A Q g o A A B M A A A A A A A A A A A A A A A A A 5 g M A A E Z v c m 1 1 b G F z L 1 N l Y 3 R p b 2 4 x L m 1 Q S w U G A A A A A A M A A w D C A A A A S Q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Q x A A A A A A A A M j E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D b G l l b n R z P C 9 J d G V t U G F 0 a D 4 8 L 0 l 0 Z W 1 M b 2 N h d G l v b j 4 8 U 3 R h Y m x l R W 5 0 c m l l c z 4 8 R W 5 0 c n k g V H l w Z T 0 i Q W R k Z W R U b 0 R h d G F N b 2 R l b C I g V m F s d W U 9 I m w x I i 8 + P E V u d H J 5 I F R 5 c G U 9 I k J 1 Z m Z l c k 5 l e H R S Z W Z y Z X N o I i B W Y W x 1 Z T 0 i b D E i L z 4 8 R W 5 0 c n k g V H l w Z T 0 i R m l s b E N v d W 5 0 I i B W Y W x 1 Z T 0 i b D g i L z 4 8 R W 5 0 c n k g V H l w Z T 0 i R m l s b E V u Y W J s Z W Q i I F Z h b H V l P S J s M S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y 0 w O S 0 w M 1 Q y M z o 0 M j o y N y 4 5 N z c 2 N z Y x W i I v P j x F b n R y e S B U e X B l P S J G a W x s Q 2 9 s d W 1 u V H l w Z X M i I F Z h b H V l P S J z Q X d Z R 0 J n W U R C Z 1 l H Q m c 9 P S I v P j x F b n R y e S B U e X B l P S J G a W x s Q 2 9 s d W 1 u T m F t Z X M i I F Z h b H V l P S J z W y Z x d W 9 0 O 0 N v b X B h b n l J R C Z x d W 9 0 O y w m c X V v d D t D b 2 1 w Y W 5 5 T m F t Z S Z x d W 9 0 O y w m c X V v d D t B Z G R y Z X N z J n F 1 b 3 Q 7 L C Z x d W 9 0 O 0 N p d H k m c X V v d D s s J n F 1 b 3 Q 7 U 3 R h d G U m c X V v d D s s J n F 1 b 3 Q 7 W m l w J n F 1 b 3 Q 7 L C Z x d W 9 0 O 0 N v b n R h Y 3 Q g R m l y c 3 Q g T m F t Z S Z x d W 9 0 O y w m c X V v d D t D b 2 5 0 Y W N 0 I G x h c 3 Q g T m F t Z S Z x d W 9 0 O y w m c X V v d D t D b 2 5 0 Y W N 0 I F R p d G x l J n F 1 b 3 Q 7 L C Z x d W 9 0 O 1 R h e G F i b G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S I v P j x F b n R y e S B U e X B l P S J J c 1 B y a X Z h d G U i I F Z h b H V l P S J s M C I v P j x F b n R y e S B U e X B l P S J R d W V y e U l E I i B W Y W x 1 Z T 0 i c 2 N i Z G Y y Y z d j L W E z Y 2 U t N D d k M S 1 i M T c 1 L W Q 3 Z T E x O D A 1 N T V k N S I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x p Z W 5 0 c y 9 D a G F u Z 2 V k I F R 5 c G U u e 0 N v b X B h b n l J R C w w f S Z x d W 9 0 O y w m c X V v d D t T Z W N 0 a W 9 u M S 9 D b G l l b n R z L 0 N o Y W 5 n Z W Q g V H l w Z S 5 7 Q 2 9 t c G F u e U 5 h b W U s M X 0 m c X V v d D s s J n F 1 b 3 Q 7 U 2 V j d G l v b j E v Q 2 x p Z W 5 0 c y 9 D a G F u Z 2 V k I F R 5 c G U u e 0 F k Z H J l c 3 M s M n 0 m c X V v d D s s J n F 1 b 3 Q 7 U 2 V j d G l v b j E v Q 2 x p Z W 5 0 c y 9 D a G F u Z 2 V k I F R 5 c G U u e 0 N p d H k s M 3 0 m c X V v d D s s J n F 1 b 3 Q 7 U 2 V j d G l v b j E v Q 2 x p Z W 5 0 c y 9 D a G F u Z 2 V k I F R 5 c G U u e 1 N 0 Y X R l L D R 9 J n F 1 b 3 Q 7 L C Z x d W 9 0 O 1 N l Y 3 R p b 2 4 x L 0 N s a W V u d H M v Q 2 h h b m d l Z C B U e X B l L n t a a X A s N X 0 m c X V v d D s s J n F 1 b 3 Q 7 U 2 V j d G l v b j E v Q 2 x p Z W 5 0 c y 9 D a G F u Z 2 V k I F R 5 c G U u e 0 N v b n R h Y 3 Q g R m l y c 3 Q g T m F t Z S w 2 f S Z x d W 9 0 O y w m c X V v d D t T Z W N 0 a W 9 u M S 9 D b G l l b n R z L 0 N o Y W 5 n Z W Q g V H l w Z S 5 7 Q 2 9 u d G F j d C B s Y X N 0 I E 5 h b W U s N 3 0 m c X V v d D s s J n F 1 b 3 Q 7 U 2 V j d G l v b j E v Q 2 x p Z W 5 0 c y 9 D a G F u Z 2 V k I F R 5 c G U u e 0 N v b n R h Y 3 Q g V G l 0 b G U s O H 0 m c X V v d D s s J n F 1 b 3 Q 7 U 2 V j d G l v b j E v Q 2 x p Z W 5 0 c y 9 D a G F u Z 2 V k I F R 5 c G U u e 1 R h e G F i b G U s O X 0 m c X V v d D t d L C Z x d W 9 0 O 0 N v b H V t b k N v d W 5 0 J n F 1 b 3 Q 7 O j E w L C Z x d W 9 0 O 0 t l e U N v b H V t b k 5 h b W V z J n F 1 b 3 Q 7 O l t d L C Z x d W 9 0 O 0 N v b H V t b k l k Z W 5 0 a X R p Z X M m c X V v d D s 6 W y Z x d W 9 0 O 1 N l Y 3 R p b 2 4 x L 0 N s a W V u d H M v Q 2 h h b m d l Z C B U e X B l L n t D b 2 1 w Y W 5 5 S U Q s M H 0 m c X V v d D s s J n F 1 b 3 Q 7 U 2 V j d G l v b j E v Q 2 x p Z W 5 0 c y 9 D a G F u Z 2 V k I F R 5 c G U u e 0 N v b X B h b n l O Y W 1 l L D F 9 J n F 1 b 3 Q 7 L C Z x d W 9 0 O 1 N l Y 3 R p b 2 4 x L 0 N s a W V u d H M v Q 2 h h b m d l Z C B U e X B l L n t B Z G R y Z X N z L D J 9 J n F 1 b 3 Q 7 L C Z x d W 9 0 O 1 N l Y 3 R p b 2 4 x L 0 N s a W V u d H M v Q 2 h h b m d l Z C B U e X B l L n t D a X R 5 L D N 9 J n F 1 b 3 Q 7 L C Z x d W 9 0 O 1 N l Y 3 R p b 2 4 x L 0 N s a W V u d H M v Q 2 h h b m d l Z C B U e X B l L n t T d G F 0 Z S w 0 f S Z x d W 9 0 O y w m c X V v d D t T Z W N 0 a W 9 u M S 9 D b G l l b n R z L 0 N o Y W 5 n Z W Q g V H l w Z S 5 7 W m l w L D V 9 J n F 1 b 3 Q 7 L C Z x d W 9 0 O 1 N l Y 3 R p b 2 4 x L 0 N s a W V u d H M v Q 2 h h b m d l Z C B U e X B l L n t D b 2 5 0 Y W N 0 I E Z p c n N 0 I E 5 h b W U s N n 0 m c X V v d D s s J n F 1 b 3 Q 7 U 2 V j d G l v b j E v Q 2 x p Z W 5 0 c y 9 D a G F u Z 2 V k I F R 5 c G U u e 0 N v b n R h Y 3 Q g b G F z d C B O Y W 1 l L D d 9 J n F 1 b 3 Q 7 L C Z x d W 9 0 O 1 N l Y 3 R p b 2 4 x L 0 N s a W V u d H M v Q 2 h h b m d l Z C B U e X B l L n t D b 2 5 0 Y W N 0 I F R p d G x l L D h 9 J n F 1 b 3 Q 7 L C Z x d W 9 0 O 1 N l Y 3 R p b 2 4 x L 0 N s a W V u d H M v Q 2 h h b m d l Z C B U e X B l L n t U Y X h h Y m x l L D l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D b G l l b n R z I i 8 + P C 9 T d G F i b G V F b n R y a W V z P j w v S X R l b T 4 8 S X R l b T 4 8 S X R l b U x v Y 2 F 0 a W 9 u P j x J d G V t V H l w Z T 5 G b 3 J t d W x h P C 9 J d G V t V H l w Z T 4 8 S X R l b V B h d G g + U 2 V j d G l v b j E v U 2 F s Z X M 8 L 0 l 0 Z W 1 Q Y X R o P j w v S X R l b U x v Y 2 F 0 a W 9 u P j x T d G F i b G V F b n R y a W V z P j x F b n R y e S B U e X B l P S J B Z G R l Z F R v R G F 0 Y U 1 v Z G V s I i B W Y W x 1 Z T 0 i b D E i L z 4 8 R W 5 0 c n k g V H l w Z T 0 i Q n V m Z m V y T m V 4 d F J l Z n J l c 2 g i I F Z h b H V l P S J s M S I v P j x F b n R y e S B U e X B l P S J G a W x s Q 2 9 1 b n Q i I F Z h b H V l P S J s M z A 2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D k t M D N U M j M 6 N D I 6 M j g u M D U w N D g y M F o i L z 4 8 R W 5 0 c n k g V H l w Z T 0 i R m l s b E N v b H V t b l R 5 c G V z I i B W Y W x 1 Z T 0 i c 0 F 3 T U R C d 2 N E Q l F Z S E J n V T 0 i L z 4 8 R W 5 0 c n k g V H l w Z T 0 i R m l s b E N v b H V t b k 5 h b W V z I i B W Y W x 1 Z T 0 i c 1 s m c X V v d D t P c m R l c k l E J n F 1 b 3 Q 7 L C Z x d W 9 0 O 0 V t c G x v e W V l S U Q m c X V v d D s s J n F 1 b 3 Q 7 Q 3 V z d G 9 t Z X J J R C Z x d W 9 0 O y w m c X V v d D t P c m R l c k R h d G U m c X V v d D s s J n F 1 b 3 Q 7 U 2 h p c H B l Z E R h d G U m c X V v d D s s J n F 1 b 3 Q 7 U 2 h p c H B l c k l E J n F 1 b 3 Q 7 L C Z x d W 9 0 O 1 N o a X B w a W 5 n R m V l J n F 1 b 3 Q 7 L C Z x d W 9 0 O 1 B h e W 1 l b n R N Z X R o b 2 Q m c X V v d D s s J n F 1 b 3 Q 7 U G F p Z E R h d G U m c X V v d D s s J n F 1 b 3 Q 7 V G F 4 Y W J s Z S Z x d W 9 0 O y w m c X V v d D t P c m R l c k F t b 3 V u d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x I i 8 + P E V u d H J 5 I F R 5 c G U 9 I k l z U H J p d m F 0 Z S I g V m F s d W U 9 I m w w I i 8 + P E V u d H J 5 I F R 5 c G U 9 I l F 1 Z X J 5 S U Q i I F Z h b H V l P S J z M D Q 2 Y j l h Y T Y t Z D Z i Y S 0 0 O D U z L W F m Y m U t M T E 5 M W U 3 O D A 0 M T Y 3 I i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Y W x l c y 9 D a G F u Z 2 V k I F R 5 c G U u e 0 9 y Z G V y S U Q s M H 0 m c X V v d D s s J n F 1 b 3 Q 7 U 2 V j d G l v b j E v U 2 F s Z X M v Q 2 h h b m d l Z C B U e X B l L n t F b X B s b 3 l l Z U l E L D F 9 J n F 1 b 3 Q 7 L C Z x d W 9 0 O 1 N l Y 3 R p b 2 4 x L 1 N h b G V z L 0 N o Y W 5 n Z W Q g V H l w Z S 5 7 Q 3 V z d G 9 t Z X J J R C w y f S Z x d W 9 0 O y w m c X V v d D t T Z W N 0 a W 9 u M S 9 T Y W x l c y 9 D a G F u Z 2 V k I F R 5 c G U u e 0 9 y Z G V y R G F 0 Z S w z f S Z x d W 9 0 O y w m c X V v d D t T Z W N 0 a W 9 u M S 9 T Y W x l c y 9 D a G F u Z 2 V k I F R 5 c G U u e 1 N o a X B w Z W R E Y X R l L D R 9 J n F 1 b 3 Q 7 L C Z x d W 9 0 O 1 N l Y 3 R p b 2 4 x L 1 N h b G V z L 0 N o Y W 5 n Z W Q g V H l w Z S 5 7 U 2 h p c H B l c k l E L D V 9 J n F 1 b 3 Q 7 L C Z x d W 9 0 O 1 N l Y 3 R p b 2 4 x L 1 N h b G V z L 0 N o Y W 5 n Z W Q g V H l w Z S 5 7 U 2 h p c H B p b m d G Z W U s N n 0 m c X V v d D s s J n F 1 b 3 Q 7 U 2 V j d G l v b j E v U 2 F s Z X M v Q 2 h h b m d l Z C B U e X B l L n t Q Y X l t Z W 5 0 T W V 0 a G 9 k L D d 9 J n F 1 b 3 Q 7 L C Z x d W 9 0 O 1 N l Y 3 R p b 2 4 x L 1 N h b G V z L 0 N o Y W 5 n Z W Q g V H l w Z S 5 7 U G F p Z E R h d G U s O H 0 m c X V v d D s s J n F 1 b 3 Q 7 U 2 V j d G l v b j E v U 2 F s Z X M v Q 2 h h b m d l Z C B U e X B l L n t U Y X h h Y m x l L D l 9 J n F 1 b 3 Q 7 L C Z x d W 9 0 O 1 N l Y 3 R p b 2 4 x L 1 N h b G V z L 0 N o Y W 5 n Z W Q g V H l w Z S 5 7 T 3 J k Z X J B b W 9 1 b n Q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T Y W x l c y 9 D a G F u Z 2 V k I F R 5 c G U u e 0 9 y Z G V y S U Q s M H 0 m c X V v d D s s J n F 1 b 3 Q 7 U 2 V j d G l v b j E v U 2 F s Z X M v Q 2 h h b m d l Z C B U e X B l L n t F b X B s b 3 l l Z U l E L D F 9 J n F 1 b 3 Q 7 L C Z x d W 9 0 O 1 N l Y 3 R p b 2 4 x L 1 N h b G V z L 0 N o Y W 5 n Z W Q g V H l w Z S 5 7 Q 3 V z d G 9 t Z X J J R C w y f S Z x d W 9 0 O y w m c X V v d D t T Z W N 0 a W 9 u M S 9 T Y W x l c y 9 D a G F u Z 2 V k I F R 5 c G U u e 0 9 y Z G V y R G F 0 Z S w z f S Z x d W 9 0 O y w m c X V v d D t T Z W N 0 a W 9 u M S 9 T Y W x l c y 9 D a G F u Z 2 V k I F R 5 c G U u e 1 N o a X B w Z W R E Y X R l L D R 9 J n F 1 b 3 Q 7 L C Z x d W 9 0 O 1 N l Y 3 R p b 2 4 x L 1 N h b G V z L 0 N o Y W 5 n Z W Q g V H l w Z S 5 7 U 2 h p c H B l c k l E L D V 9 J n F 1 b 3 Q 7 L C Z x d W 9 0 O 1 N l Y 3 R p b 2 4 x L 1 N h b G V z L 0 N o Y W 5 n Z W Q g V H l w Z S 5 7 U 2 h p c H B p b m d G Z W U s N n 0 m c X V v d D s s J n F 1 b 3 Q 7 U 2 V j d G l v b j E v U 2 F s Z X M v Q 2 h h b m d l Z C B U e X B l L n t Q Y X l t Z W 5 0 T W V 0 a G 9 k L D d 9 J n F 1 b 3 Q 7 L C Z x d W 9 0 O 1 N l Y 3 R p b 2 4 x L 1 N h b G V z L 0 N o Y W 5 n Z W Q g V H l w Z S 5 7 U G F p Z E R h d G U s O H 0 m c X V v d D s s J n F 1 b 3 Q 7 U 2 V j d G l v b j E v U 2 F s Z X M v Q 2 h h b m d l Z C B U e X B l L n t U Y X h h Y m x l L D l 9 J n F 1 b 3 Q 7 L C Z x d W 9 0 O 1 N l Y 3 R p b 2 4 x L 1 N h b G V z L 0 N o Y W 5 n Z W Q g V H l w Z S 5 7 T 3 J k Z X J B b W 9 1 b n Q s M T B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T Y W x l c y I v P j w v U 3 R h Y m x l R W 5 0 c m l l c z 4 8 L 0 l 0 Z W 0 + P E l 0 Z W 0 + P E l 0 Z W 1 M b 2 N h d G l v b j 4 8 S X R l b V R 5 c G U + R m 9 y b X V s Y T w v S X R l b V R 5 c G U + P E l 0 Z W 1 Q Y X R o P l N l Y 3 R p b 2 4 x L 1 N 0 Y W Z m P C 9 J d G V t U G F 0 a D 4 8 L 0 l 0 Z W 1 M b 2 N h d G l v b j 4 8 U 3 R h Y m x l R W 5 0 c m l l c z 4 8 R W 5 0 c n k g V H l w Z T 0 i Q W R k Z W R U b 0 R h d G F N b 2 R l b C I g V m F s d W U 9 I m w x I i 8 + P E V u d H J 5 I F R 5 c G U 9 I k J 1 Z m Z l c k 5 l e H R S Z W Z y Z X N o I i B W Y W x 1 Z T 0 i b D E i L z 4 8 R W 5 0 c n k g V H l w Z T 0 i R m l s b E N v d W 5 0 I i B W Y W x 1 Z T 0 i b D E w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D k t M D N U M j M 6 N D I 6 M j g u M D g 1 M z g 4 N V o i L z 4 8 R W 5 0 c n k g V H l w Z T 0 i R m l s b E N v b H V t b l R 5 c G V z I i B W Y W x 1 Z T 0 i c 0 F 3 W U d C Z 2 t K Q m c 9 P S I v P j x F b n R y e S B U e X B l P S J G a W x s Q 2 9 s d W 1 u T m F t Z X M i I F Z h b H V l P S J z W y Z x d W 9 0 O 0 V t c G x v e W V l S U Q m c X V v d D s s J n F 1 b 3 Q 7 R m l y c 3 R O Y W 1 l J n F 1 b 3 Q 7 L C Z x d W 9 0 O 0 x h c 3 R O Y W 1 l J n F 1 b 3 Q 7 L C Z x d W 9 0 O 0 p v Y l R p d G x l J n F 1 b 3 Q 7 L C Z x d W 9 0 O 0 J p c n R o R G F 0 Z S Z x d W 9 0 O y w m c X V v d D t I a X J l R G F 0 Z S Z x d W 9 0 O y w m c X V v d D t S Z W d p b 2 4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S I v P j x F b n R y e S B U e X B l P S J J c 1 B y a X Z h d G U i I F Z h b H V l P S J s M C I v P j x F b n R y e S B U e X B l P S J R d W V y e U l E I i B W Y W x 1 Z T 0 i c 2 Y x Z D I 3 Z T k 2 L T Q w O T A t N G M 1 Y y 1 h Y z F j L T E 5 N j M z Y W F i Z m Q w M y I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G F m Z i 9 D a G F u Z 2 V k I F R 5 c G U u e 0 V t c G x v e W V l S U Q s M H 0 m c X V v d D s s J n F 1 b 3 Q 7 U 2 V j d G l v b j E v U 3 R h Z m Y v Q 2 h h b m d l Z C B U e X B l L n t G a X J z d E 5 h b W U s M X 0 m c X V v d D s s J n F 1 b 3 Q 7 U 2 V j d G l v b j E v U 3 R h Z m Y v Q 2 h h b m d l Z C B U e X B l L n t M Y X N 0 T m F t Z S w y f S Z x d W 9 0 O y w m c X V v d D t T Z W N 0 a W 9 u M S 9 T d G F m Z i 9 D a G F u Z 2 V k I F R 5 c G U u e 0 p v Y l R p d G x l L D N 9 J n F 1 b 3 Q 7 L C Z x d W 9 0 O 1 N l Y 3 R p b 2 4 x L 1 N 0 Y W Z m L 0 N o Y W 5 n Z W Q g V H l w Z S 5 7 Q m l y d G h E Y X R l L D R 9 J n F 1 b 3 Q 7 L C Z x d W 9 0 O 1 N l Y 3 R p b 2 4 x L 1 N 0 Y W Z m L 0 N o Y W 5 n Z W Q g V H l w Z S 5 7 S G l y Z U R h d G U s N X 0 m c X V v d D s s J n F 1 b 3 Q 7 U 2 V j d G l v b j E v U 3 R h Z m Y v Q 2 h h b m d l Z C B U e X B l L n t S Z W d p b 2 4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U 3 R h Z m Y v Q 2 h h b m d l Z C B U e X B l L n t F b X B s b 3 l l Z U l E L D B 9 J n F 1 b 3 Q 7 L C Z x d W 9 0 O 1 N l Y 3 R p b 2 4 x L 1 N 0 Y W Z m L 0 N o Y W 5 n Z W Q g V H l w Z S 5 7 R m l y c 3 R O Y W 1 l L D F 9 J n F 1 b 3 Q 7 L C Z x d W 9 0 O 1 N l Y 3 R p b 2 4 x L 1 N 0 Y W Z m L 0 N o Y W 5 n Z W Q g V H l w Z S 5 7 T G F z d E 5 h b W U s M n 0 m c X V v d D s s J n F 1 b 3 Q 7 U 2 V j d G l v b j E v U 3 R h Z m Y v Q 2 h h b m d l Z C B U e X B l L n t K b 2 J U a X R s Z S w z f S Z x d W 9 0 O y w m c X V v d D t T Z W N 0 a W 9 u M S 9 T d G F m Z i 9 D a G F u Z 2 V k I F R 5 c G U u e 0 J p c n R o R G F 0 Z S w 0 f S Z x d W 9 0 O y w m c X V v d D t T Z W N 0 a W 9 u M S 9 T d G F m Z i 9 D a G F u Z 2 V k I F R 5 c G U u e 0 h p c m V E Y X R l L D V 9 J n F 1 b 3 Q 7 L C Z x d W 9 0 O 1 N l Y 3 R p b 2 4 x L 1 N 0 Y W Z m L 0 N o Y W 5 n Z W Q g V H l w Z S 5 7 U m V n a W 9 u L D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T d G F m Z i I v P j w v U 3 R h Y m x l R W 5 0 c m l l c z 4 8 L 0 l 0 Z W 0 + P E l 0 Z W 0 + P E l 0 Z W 1 M b 2 N h d G l v b j 4 8 S X R l b V R 5 c G U + R m 9 y b X V s Y T w v S X R l b V R 5 c G U + P E l 0 Z W 1 Q Y X R o P l N l Y 3 R p b 2 4 x L 1 N o a X B w Z X J z P C 9 J d G V t U G F 0 a D 4 8 L 0 l 0 Z W 1 M b 2 N h d G l v b j 4 8 U 3 R h Y m x l R W 5 0 c m l l c z 4 8 R W 5 0 c n k g V H l w Z T 0 i Q W R k Z W R U b 0 R h d G F N b 2 R l b C I g V m F s d W U 9 I m w x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y 0 w O S 0 w M 1 Q y M z o 0 M j o y O C 4 w O T Q z N j M 5 W i I v P j x F b n R y e S B U e X B l P S J G a W x s Q 2 9 s d W 1 u V H l w Z X M i I F Z h b H V l P S J z Q X d Z R 0 J n W U R C Z 1 l H I i 8 + P E V u d H J 5 I F R 5 c G U 9 I k Z p b G x D b 2 x 1 b W 5 O Y W 1 l c y I g V m F s d W U 9 I n N b J n F 1 b 3 Q 7 U 2 h p c H B l c k l E J n F 1 b 3 Q 7 L C Z x d W 9 0 O 1 N o a X B w Z X J O Y W 1 l J n F 1 b 3 Q 7 L C Z x d W 9 0 O 0 F k Z H J l c 3 M m c X V v d D s s J n F 1 b 3 Q 7 Q 2 l 0 e S Z x d W 9 0 O y w m c X V v d D t T d G F 0 Z U F i Y n J l d i Z x d W 9 0 O y w m c X V v d D t a a X A m c X V v d D s s J n F 1 b 3 Q 7 Q 2 9 u d G F j d C B G a X J z d C B O Y W 1 l J n F 1 b 3 Q 7 L C Z x d W 9 0 O 0 N v b n R h Y 3 Q g b G F z d C B O Y W 1 l J n F 1 b 3 Q 7 L C Z x d W 9 0 O 0 N v b n R h Y 3 Q g V G l 0 b G U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S I v P j x F b n R y e S B U e X B l P S J J c 1 B y a X Z h d G U i I F Z h b H V l P S J s M C I v P j x F b n R y e S B U e X B l P S J R d W V y e U l E I i B W Y W x 1 Z T 0 i c 2 Y 5 Y z I z N m E 4 L T Q 1 Y z k t N G R j M C 1 i O D B l L W E 1 Z D I z N W U 5 N T V j M i I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a G l w c G V y c y 9 D a G F u Z 2 V k I F R 5 c G U u e 1 N o a X B w Z X J J R C w w f S Z x d W 9 0 O y w m c X V v d D t T Z W N 0 a W 9 u M S 9 T a G l w c G V y c y 9 D a G F u Z 2 V k I F R 5 c G U u e 1 N o a X B w Z X J O Y W 1 l L D F 9 J n F 1 b 3 Q 7 L C Z x d W 9 0 O 1 N l Y 3 R p b 2 4 x L 1 N o a X B w Z X J z L 0 N o Y W 5 n Z W Q g V H l w Z S 5 7 Q W R k c m V z c y w y f S Z x d W 9 0 O y w m c X V v d D t T Z W N 0 a W 9 u M S 9 T a G l w c G V y c y 9 D a G F u Z 2 V k I F R 5 c G U u e 0 N p d H k s M 3 0 m c X V v d D s s J n F 1 b 3 Q 7 U 2 V j d G l v b j E v U 2 h p c H B l c n M v Q 2 h h b m d l Z C B U e X B l L n t T d G F 0 Z U F i Y n J l d i w 0 f S Z x d W 9 0 O y w m c X V v d D t T Z W N 0 a W 9 u M S 9 T a G l w c G V y c y 9 D a G F u Z 2 V k I F R 5 c G U u e 1 p p c C w 1 f S Z x d W 9 0 O y w m c X V v d D t T Z W N 0 a W 9 u M S 9 T a G l w c G V y c y 9 D a G F u Z 2 V k I F R 5 c G U u e 0 N v b n R h Y 3 Q g R m l y c 3 Q g T m F t Z S w 2 f S Z x d W 9 0 O y w m c X V v d D t T Z W N 0 a W 9 u M S 9 T a G l w c G V y c y 9 D a G F u Z 2 V k I F R 5 c G U u e 0 N v b n R h Y 3 Q g b G F z d C B O Y W 1 l L D d 9 J n F 1 b 3 Q 7 L C Z x d W 9 0 O 1 N l Y 3 R p b 2 4 x L 1 N o a X B w Z X J z L 0 N o Y W 5 n Z W Q g V H l w Z S 5 7 Q 2 9 u d G F j d C B U a X R s Z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T a G l w c G V y c y 9 D a G F u Z 2 V k I F R 5 c G U u e 1 N o a X B w Z X J J R C w w f S Z x d W 9 0 O y w m c X V v d D t T Z W N 0 a W 9 u M S 9 T a G l w c G V y c y 9 D a G F u Z 2 V k I F R 5 c G U u e 1 N o a X B w Z X J O Y W 1 l L D F 9 J n F 1 b 3 Q 7 L C Z x d W 9 0 O 1 N l Y 3 R p b 2 4 x L 1 N o a X B w Z X J z L 0 N o Y W 5 n Z W Q g V H l w Z S 5 7 Q W R k c m V z c y w y f S Z x d W 9 0 O y w m c X V v d D t T Z W N 0 a W 9 u M S 9 T a G l w c G V y c y 9 D a G F u Z 2 V k I F R 5 c G U u e 0 N p d H k s M 3 0 m c X V v d D s s J n F 1 b 3 Q 7 U 2 V j d G l v b j E v U 2 h p c H B l c n M v Q 2 h h b m d l Z C B U e X B l L n t T d G F 0 Z U F i Y n J l d i w 0 f S Z x d W 9 0 O y w m c X V v d D t T Z W N 0 a W 9 u M S 9 T a G l w c G V y c y 9 D a G F u Z 2 V k I F R 5 c G U u e 1 p p c C w 1 f S Z x d W 9 0 O y w m c X V v d D t T Z W N 0 a W 9 u M S 9 T a G l w c G V y c y 9 D a G F u Z 2 V k I F R 5 c G U u e 0 N v b n R h Y 3 Q g R m l y c 3 Q g T m F t Z S w 2 f S Z x d W 9 0 O y w m c X V v d D t T Z W N 0 a W 9 u M S 9 T a G l w c G V y c y 9 D a G F u Z 2 V k I F R 5 c G U u e 0 N v b n R h Y 3 Q g b G F z d C B O Y W 1 l L D d 9 J n F 1 b 3 Q 7 L C Z x d W 9 0 O 1 N l Y 3 R p b 2 4 x L 1 N o a X B w Z X J z L 0 N o Y W 5 n Z W Q g V H l w Z S 5 7 Q 2 9 u d G F j d C B U a X R s Z S w 4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Q 2 x p Z W 5 0 c y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s a W V u d H M v Q 2 x p Z W 5 0 c 1 9 T a G V l d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2 F s Z X M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Y W x l c y 9 T Y W x l c 1 9 T a G V l d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2 F s Z X M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Y W x l c y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3 R h Z m Y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d G F m Z i 9 T d G F m Z l 9 T a G V l d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3 R h Z m Y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d G F m Z i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2 h p c H B l c n M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a G l w c G V y c y 9 T a G l w c G V y c 1 9 T a G V l d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2 h p c H B l c n M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a G l w c G V y c y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2 x p Z W 5 0 c y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N s a W V u d H M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a m e 7 + q E J I t C q i M I N Q + a E A A A A A A g A A A A A A E G Y A A A A B A A A g A A A A 0 P a D B P R 1 b x b P c R f E J X Y I w + + h h A 6 Z O S p 2 6 M s 8 Z 2 Q v S C E A A A A A D o A A A A A C A A A g A A A A M w o r G L q j 6 X s J f N 9 / o p z R R / l + E k 7 P h l 5 G J P 3 j h f u L 8 F R Q A A A A 6 M 2 O J O 4 9 q q / Q 1 W e Z x v S D d d f S P c + k d i b C 6 M L Q 4 h i V 1 x D h Y h E X Q e T q 1 8 C M S g 6 3 V 0 x E q 5 d 0 d X 2 l 4 I P Y G E g s U 6 1 B g V 5 k 4 g i 1 0 k B 3 H O y 4 w F f x J h 9 A A A A A / Z D A 5 Q n 3 J 7 W F I 4 I i S 1 G n z u m s B G a 6 i I p J D i U F k 9 V 7 0 X I g W C V D x S j H S 9 W 7 z U 7 u s N S W 8 z f K F v d + P k + p 5 N y k h Y F U f g = = < / D a t a M a s h u p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2 6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b0b7b7-b740-48ea-b173-d117727ba057">
      <Terms xmlns="http://schemas.microsoft.com/office/infopath/2007/PartnerControls"/>
    </lcf76f155ced4ddcb4097134ff3c332f>
    <TaxCatchAll xmlns="5d30e966-9927-41d5-92e8-41f732661da9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B50DBEBF93864C981E6F6875705C17" ma:contentTypeVersion="9" ma:contentTypeDescription="Create a new document." ma:contentTypeScope="" ma:versionID="a2111c315fad74205ea83f1a05fe3f5a">
  <xsd:schema xmlns:xsd="http://www.w3.org/2001/XMLSchema" xmlns:xs="http://www.w3.org/2001/XMLSchema" xmlns:p="http://schemas.microsoft.com/office/2006/metadata/properties" xmlns:ns2="83b0b7b7-b740-48ea-b173-d117727ba057" xmlns:ns3="5d30e966-9927-41d5-92e8-41f732661da9" targetNamespace="http://schemas.microsoft.com/office/2006/metadata/properties" ma:root="true" ma:fieldsID="993de309669d233711b148e6c9976a7e" ns2:_="" ns3:_="">
    <xsd:import namespace="83b0b7b7-b740-48ea-b173-d117727ba057"/>
    <xsd:import namespace="5d30e966-9927-41d5-92e8-41f732661d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0b7b7-b740-48ea-b173-d117727ba0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7414def-154c-4d25-b3bb-ada854694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0e966-9927-41d5-92e8-41f732661da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bb3d442-770c-4381-91f5-fb0dc6f97530}" ma:internalName="TaxCatchAll" ma:showField="CatchAllData" ma:web="5d30e966-9927-41d5-92e8-41f732661d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 2 0 2 3 - 1 1 - 1 1 T 1 6 : 3 9 : 0 8 . 6 6 1 4 0 1 8 - 0 5 : 0 0 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B7B96886-3840-4108-B16B-AEE7C252C3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AEE8C2-0417-4972-8FF8-57BD211ADFFA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DB2AE02E-87EB-4A36-B585-4C4A2EA1508B}">
  <ds:schemaRefs/>
</ds:datastoreItem>
</file>

<file path=customXml/itemProps4.xml><?xml version="1.0" encoding="utf-8"?>
<ds:datastoreItem xmlns:ds="http://schemas.openxmlformats.org/officeDocument/2006/customXml" ds:itemID="{085D21C5-9567-4B10-9595-2D3C9AB2F69E}">
  <ds:schemaRefs/>
</ds:datastoreItem>
</file>

<file path=customXml/itemProps5.xml><?xml version="1.0" encoding="utf-8"?>
<ds:datastoreItem xmlns:ds="http://schemas.openxmlformats.org/officeDocument/2006/customXml" ds:itemID="{B2A9FE6D-C2D4-4C82-A3A1-E94F21C0B986}">
  <ds:schemaRefs/>
</ds:datastoreItem>
</file>

<file path=customXml/itemProps6.xml><?xml version="1.0" encoding="utf-8"?>
<ds:datastoreItem xmlns:ds="http://schemas.openxmlformats.org/officeDocument/2006/customXml" ds:itemID="{1FB915D9-861C-4216-B4B1-48734D01ADA3}">
  <ds:schemaRefs>
    <ds:schemaRef ds:uri="http://schemas.microsoft.com/office/2006/metadata/properties"/>
    <ds:schemaRef ds:uri="http://schemas.microsoft.com/office/infopath/2007/PartnerControls"/>
    <ds:schemaRef ds:uri="83b0b7b7-b740-48ea-b173-d117727ba057"/>
    <ds:schemaRef ds:uri="5d30e966-9927-41d5-92e8-41f732661da9"/>
  </ds:schemaRefs>
</ds:datastoreItem>
</file>

<file path=customXml/itemProps7.xml><?xml version="1.0" encoding="utf-8"?>
<ds:datastoreItem xmlns:ds="http://schemas.openxmlformats.org/officeDocument/2006/customXml" ds:itemID="{51E0B31D-DE0B-477F-9D43-B471CC33EA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b0b7b7-b740-48ea-b173-d117727ba057"/>
    <ds:schemaRef ds:uri="5d30e966-9927-41d5-92e8-41f732661d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8.xml><?xml version="1.0" encoding="utf-8"?>
<ds:datastoreItem xmlns:ds="http://schemas.openxmlformats.org/officeDocument/2006/customXml" ds:itemID="{D37E3C22-A81B-4F85-8199-6CF644B18929}">
  <ds:schemaRefs/>
</ds:datastoreItem>
</file>

<file path=customXml/itemProps9.xml><?xml version="1.0" encoding="utf-8"?>
<ds:datastoreItem xmlns:ds="http://schemas.openxmlformats.org/officeDocument/2006/customXml" ds:itemID="{8FB866ED-4DC5-4D8F-93EF-124701F398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2021</vt:lpstr>
      <vt:lpstr>2022</vt:lpstr>
      <vt:lpstr>2023</vt:lpstr>
      <vt:lpstr>Totals</vt:lpstr>
      <vt:lpstr>Clients</vt:lpstr>
      <vt:lpstr>Sales</vt:lpstr>
      <vt:lpstr>Staff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Fragale</dc:creator>
  <cp:lastModifiedBy>Tom</cp:lastModifiedBy>
  <dcterms:created xsi:type="dcterms:W3CDTF">2023-09-03T23:41:13Z</dcterms:created>
  <dcterms:modified xsi:type="dcterms:W3CDTF">2023-12-10T14:48:43Z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0x01010099B50DBEBF93864C981E6F6875705C17</vt:lpwstr>
  </property>
  <property fmtid="{D5CDD505-2E9C-101B-9397-08002B2CF9AE}" pid="3" name="MediaServiceImageTags">
    <vt:lpwstr/>
  </property>
</Properties>
</file>